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 firstSheet="2" activeTab="11"/>
  </bookViews>
  <sheets>
    <sheet name="2-Форма (МКУР)" sheetId="1" r:id="rId1"/>
    <sheet name="2-Форма (ЦА Эски)" sheetId="2" r:id="rId2"/>
    <sheet name="2-Форма (ЦА Янги)" sheetId="6" r:id="rId3"/>
    <sheet name="Лабор" sheetId="3" r:id="rId4"/>
    <sheet name=" Кадстр" sheetId="9" r:id="rId5"/>
    <sheet name="МЭТХ" sheetId="10" r:id="rId6"/>
    <sheet name="РЖ" sheetId="4" r:id="rId7"/>
    <sheet name="10-1 БММЖ" sheetId="5" r:id="rId8"/>
    <sheet name="10-2 БММЖ" sheetId="7" r:id="rId9"/>
    <sheet name="10-3 БММЖ" sheetId="8" r:id="rId10"/>
    <sheet name="капитал қўйилма УКС" sheetId="11" r:id="rId11"/>
    <sheet name="танлов (УКС)" sheetId="12" r:id="rId12"/>
  </sheets>
  <definedNames>
    <definedName name="FinancingLevel">'2-Форма (МКУР)'!$E$9</definedName>
    <definedName name="FunctionalItem">'2-Форма (МКУР)'!$B$6</definedName>
    <definedName name="HeaderOrganization">'2-Форма (МКУР)'!$E$8</definedName>
    <definedName name="ImportRow">'2-Форма (МКУР)'!#REF!</definedName>
    <definedName name="ImportRowTotal">'2-Форма (МКУР)'!#REF!</definedName>
    <definedName name="OnDate">'2-Форма (МКУР)'!$A$3</definedName>
    <definedName name="Organization">'2-Форма (МКУР)'!$E$5</definedName>
    <definedName name="Period">'2-Форма (МКУР)'!$E$7</definedName>
    <definedName name="SettlementCode">'2-Форма (МКУР)'!$E$11</definedName>
  </definedNames>
  <calcPr calcId="152511"/>
</workbook>
</file>

<file path=xl/calcChain.xml><?xml version="1.0" encoding="utf-8"?>
<calcChain xmlns="http://schemas.openxmlformats.org/spreadsheetml/2006/main">
  <c r="J52" i="11" l="1"/>
  <c r="J51" i="11"/>
  <c r="J34" i="11"/>
  <c r="J33" i="11"/>
  <c r="J32" i="11"/>
  <c r="J25" i="11"/>
  <c r="J24" i="11"/>
  <c r="J19" i="11"/>
  <c r="J18" i="11"/>
  <c r="J13" i="11"/>
  <c r="J12" i="11"/>
  <c r="H62" i="7" l="1"/>
  <c r="G62" i="7"/>
  <c r="F62" i="7"/>
  <c r="E62" i="7"/>
  <c r="F21" i="4"/>
  <c r="F24" i="4" s="1"/>
  <c r="F13" i="4"/>
  <c r="F12" i="4"/>
</calcChain>
</file>

<file path=xl/sharedStrings.xml><?xml version="1.0" encoding="utf-8"?>
<sst xmlns="http://schemas.openxmlformats.org/spreadsheetml/2006/main" count="1935" uniqueCount="368">
  <si>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</si>
  <si>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</si>
  <si>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Наименование организации:</t>
  </si>
  <si>
    <t xml:space="preserve">          </t>
  </si>
  <si>
    <t>Раздел   0569   подраздел   901   глава   440</t>
  </si>
  <si>
    <t xml:space="preserve">Отчетный период: </t>
  </si>
  <si>
    <t>Министерство:</t>
  </si>
  <si>
    <t>Уровень бюджета:</t>
  </si>
  <si>
    <t xml:space="preserve">Еденица измерения: тыс. сум </t>
  </si>
  <si>
    <t>Л/С:</t>
  </si>
  <si>
    <t>100010860262947056990144001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</si>
  <si>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</si>
  <si>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</si>
  <si>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</si>
  <si>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</si>
  <si>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</si>
  <si>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</si>
  <si>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</si>
  <si>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</si>
  <si>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</si>
  <si>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</si>
  <si>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</si>
  <si>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</si>
  <si>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</si>
  <si>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</si>
  <si>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</si>
  <si>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</si>
  <si>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</si>
  <si>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</si>
  <si>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</si>
  <si>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</si>
  <si>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</si>
  <si>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</si>
  <si>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X</t>
  </si>
  <si>
    <t>I-группа "Заработная плата и приравненные к ней платежи"</t>
  </si>
  <si>
    <t>04</t>
  </si>
  <si>
    <t>20</t>
  </si>
  <si>
    <t>Взносы / отчисления на социальные нужды</t>
  </si>
  <si>
    <t>05</t>
  </si>
  <si>
    <t>21</t>
  </si>
  <si>
    <t>Реально производимые взносы/отчисления на социальные нужды</t>
  </si>
  <si>
    <t>06</t>
  </si>
  <si>
    <t>Единый социальный платеж</t>
  </si>
  <si>
    <t>07</t>
  </si>
  <si>
    <t>II-группа "Начисления на заработную плату"</t>
  </si>
  <si>
    <t>08</t>
  </si>
  <si>
    <t>ВСЕГО</t>
  </si>
  <si>
    <t>09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</si>
  <si>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</si>
  <si>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</si>
  <si>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</si>
  <si>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</si>
  <si>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Раздел   0561   подраздел   001   глава   440</t>
  </si>
  <si>
    <t>100010860262947056100144001</t>
  </si>
  <si>
    <t>47</t>
  </si>
  <si>
    <t>Пособия</t>
  </si>
  <si>
    <t>120</t>
  </si>
  <si>
    <t>Пособия по временной нетрудоспособности</t>
  </si>
  <si>
    <t>42</t>
  </si>
  <si>
    <t>00</t>
  </si>
  <si>
    <t>РАСХОДЫ ПО ТОВАРАМ И УСЛУГАМ</t>
  </si>
  <si>
    <t>Командировочные расходы</t>
  </si>
  <si>
    <t>12</t>
  </si>
  <si>
    <t>В пределах республики</t>
  </si>
  <si>
    <t>13</t>
  </si>
  <si>
    <t>Коммунальные услуги</t>
  </si>
  <si>
    <t>14</t>
  </si>
  <si>
    <t>Электроэнергия</t>
  </si>
  <si>
    <t>15</t>
  </si>
  <si>
    <t>22</t>
  </si>
  <si>
    <t>Природный газ</t>
  </si>
  <si>
    <t>16</t>
  </si>
  <si>
    <t>24</t>
  </si>
  <si>
    <t>Холодная вода и канализация</t>
  </si>
  <si>
    <t>17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</si>
  <si>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</si>
  <si>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</si>
  <si>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18</t>
  </si>
  <si>
    <t>30</t>
  </si>
  <si>
    <t>Содержание и текущий ремонт</t>
  </si>
  <si>
    <t>19</t>
  </si>
  <si>
    <t>34</t>
  </si>
  <si>
    <t>Машины, оборудования и техника</t>
  </si>
  <si>
    <t>Транспортные средства</t>
  </si>
  <si>
    <t>50</t>
  </si>
  <si>
    <t>Расходы запасов материальных оборотных средств</t>
  </si>
  <si>
    <t>52</t>
  </si>
  <si>
    <t>Прочие материальные оборотные средства</t>
  </si>
  <si>
    <t>23</t>
  </si>
  <si>
    <t>Товарно-материальных запасов</t>
  </si>
  <si>
    <t>110</t>
  </si>
  <si>
    <t>Товарно-материальных запасов (кроме бумаги)</t>
  </si>
  <si>
    <t>300</t>
  </si>
  <si>
    <t>Продуктов питания</t>
  </si>
  <si>
    <t>26</t>
  </si>
  <si>
    <t>500</t>
  </si>
  <si>
    <t>Топливо и ГСМ</t>
  </si>
  <si>
    <t>27</t>
  </si>
  <si>
    <t>90</t>
  </si>
  <si>
    <t>Другие расходы на приобретение товаров и услуг</t>
  </si>
  <si>
    <t>28</t>
  </si>
  <si>
    <t>92</t>
  </si>
  <si>
    <t>Телефонные, телекоммуникационные и информационные услуги</t>
  </si>
  <si>
    <t>29</t>
  </si>
  <si>
    <t>Телефонные, телеграфные и почтовые услуги</t>
  </si>
  <si>
    <t>43</t>
  </si>
  <si>
    <t>РАСХОДЫ ПО ОСНОВНЫМ СРЕДСТВАМ</t>
  </si>
  <si>
    <t>31</t>
  </si>
  <si>
    <t>Приобретение основных средств</t>
  </si>
  <si>
    <t>32</t>
  </si>
  <si>
    <t>54</t>
  </si>
  <si>
    <t>33</t>
  </si>
  <si>
    <t>900</t>
  </si>
  <si>
    <t>Прочие машины и оборудование</t>
  </si>
  <si>
    <t>990</t>
  </si>
  <si>
    <t>Прочая техника</t>
  </si>
  <si>
    <t>35</t>
  </si>
  <si>
    <t>IV-группа "Другие расходы"</t>
  </si>
  <si>
    <t>36</t>
  </si>
  <si>
    <t>37</t>
  </si>
  <si>
    <t>100010860262947056990144002</t>
  </si>
  <si>
    <t>940</t>
  </si>
  <si>
    <t>Приобретение учебно-лабораторного оборудования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</si>
  <si>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</si>
  <si>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</si>
  <si>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Организация:</t>
  </si>
  <si>
    <t>Периодичность:</t>
  </si>
  <si>
    <t>Республиканский</t>
  </si>
  <si>
    <t>Единица измерения:</t>
  </si>
  <si>
    <t>тыс. сум</t>
  </si>
  <si>
    <t xml:space="preserve">Л/С: </t>
  </si>
  <si>
    <t>400110860262947056100144001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</si>
  <si>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</si>
  <si>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</si>
  <si>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</si>
  <si>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</si>
  <si>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</si>
  <si>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</si>
  <si>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</si>
  <si>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</si>
  <si>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</si>
  <si>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</si>
  <si>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</si>
  <si>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</si>
  <si>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</si>
  <si>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</si>
  <si>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</si>
  <si>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</si>
  <si>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</si>
  <si>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</si>
  <si>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</si>
  <si>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</si>
  <si>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</si>
  <si>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</si>
  <si>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</si>
  <si>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Связанные с зарубежными поездками</t>
  </si>
  <si>
    <t>Расходы на приобретение бумаги</t>
  </si>
  <si>
    <t>Информационные и коммуникационные услуги</t>
  </si>
  <si>
    <t>200</t>
  </si>
  <si>
    <t>Прочие расходы на приобретение товаров и услуг</t>
  </si>
  <si>
    <t>99</t>
  </si>
  <si>
    <t>Здания</t>
  </si>
  <si>
    <t>Нежилые здания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</si>
  <si>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</si>
  <si>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</si>
  <si>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</si>
  <si>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920</t>
  </si>
  <si>
    <t>Приборы учета электроэнергии и коммунальных услуг</t>
  </si>
  <si>
    <t>930</t>
  </si>
  <si>
    <t>Другие виды расходов по приобретению основных средств</t>
  </si>
  <si>
    <t>55</t>
  </si>
  <si>
    <t>Библиотечный фонд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</si>
  <si>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</si>
  <si>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</si>
  <si>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</si>
  <si>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</si>
  <si>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</si>
  <si>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</si>
  <si>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 xml:space="preserve">Прочие расходы по приобретению основных средств </t>
  </si>
  <si>
    <t>Электрон давлат харидларида иштирок этиш учун закалат тулови харажатлари</t>
  </si>
  <si>
    <t>140</t>
  </si>
  <si>
    <t>Спорт инвентарлари ва жихозлари</t>
  </si>
  <si>
    <t>960</t>
  </si>
  <si>
    <t>Руководитель _______________</t>
  </si>
  <si>
    <t>Главный бухгалтер ____________________</t>
  </si>
  <si>
    <t>М.П</t>
  </si>
  <si>
    <t>____ ______________ 20____ год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</si>
  <si>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</si>
  <si>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</si>
  <si>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 xml:space="preserve">Организация: 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</si>
  <si>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</si>
  <si>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</si>
  <si>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</si>
  <si>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Внебюджетные фонды министерств и ведомств, формируемые за счет отчислений (4-010-10)</t>
  </si>
  <si>
    <t>Кредиты (6-000-10)</t>
  </si>
  <si>
    <t>Поступления сумм дебиторской задолженности прошлых лет (4-004-10)</t>
  </si>
  <si>
    <t>O'zbekiston Respublikasi ekologiya atrof-muhitnimuhofaza qilish va iqlim o'zgarishi vazirligi DM</t>
  </si>
  <si>
    <t>Раздел   0561   подраздел   002   глава   060</t>
  </si>
  <si>
    <t>100010860262947056100206001</t>
  </si>
  <si>
    <t>150</t>
  </si>
  <si>
    <t>Пособия по беременности и родам</t>
  </si>
  <si>
    <t>Другие взносы/отчисления на социальные нужды</t>
  </si>
  <si>
    <t>38</t>
  </si>
  <si>
    <t>39</t>
  </si>
  <si>
    <t>Р А С Ш И Ф Р О В К А    Р А С Х О Д О В</t>
  </si>
  <si>
    <t>А.  К А С С О В Ы Е    Р А С Х О Д Ы</t>
  </si>
  <si>
    <t>Статья и подстатья</t>
  </si>
  <si>
    <t>по кодам классификация источников средств и уровней бюджетов</t>
  </si>
  <si>
    <t>6000-10</t>
  </si>
  <si>
    <t>4010-10</t>
  </si>
  <si>
    <t>4004-10</t>
  </si>
  <si>
    <t>Расходы на обучение</t>
  </si>
  <si>
    <t>91</t>
  </si>
  <si>
    <t xml:space="preserve">Услуги по охране объектов </t>
  </si>
  <si>
    <t>93</t>
  </si>
  <si>
    <t>Кадастровые, землеустроительные и топографо-геодезические, картографические работы</t>
  </si>
  <si>
    <t>Членства в международные и межгосударственные организации</t>
  </si>
  <si>
    <t>РАСХОДЫ ПО ФИНАНСОВЫМ АКТИВАМ И ОБЯЗАТЕЛЬСТВАМ</t>
  </si>
  <si>
    <t>49</t>
  </si>
  <si>
    <t>Финансовый актив</t>
  </si>
  <si>
    <t xml:space="preserve">Внутренние </t>
  </si>
  <si>
    <t>Кредиты и займы</t>
  </si>
  <si>
    <t>Прочее внутреннее кредитование</t>
  </si>
  <si>
    <t>390</t>
  </si>
  <si>
    <t>4. Остаток средств на конец отчетного периода</t>
  </si>
  <si>
    <t>Б.    Ф А К Т И Ч Е С К И Е      Р А С Х О Д Ы</t>
  </si>
  <si>
    <t>Одежды, обуви и постельных принадлежностей</t>
  </si>
  <si>
    <t>Руководитель ___________</t>
  </si>
  <si>
    <t xml:space="preserve">Главный бухгалтер _______________ </t>
  </si>
  <si>
    <t>М. П.</t>
  </si>
  <si>
    <t>«___» ________________20__ год</t>
  </si>
  <si>
    <t>на 01.01.2024</t>
  </si>
  <si>
    <t>1 января</t>
  </si>
  <si>
    <t>годовая</t>
  </si>
  <si>
    <t>40</t>
  </si>
  <si>
    <t>44</t>
  </si>
  <si>
    <t>по состоянию на 01.01.2024</t>
  </si>
  <si>
    <t>Годовая</t>
  </si>
  <si>
    <t>Культивируемые активы</t>
  </si>
  <si>
    <t>Приобретение прочей полиграфической</t>
  </si>
  <si>
    <t>130</t>
  </si>
  <si>
    <t>100010860262947056990144003</t>
  </si>
  <si>
    <t>Раздел   0562   подраздел   001   глава   440</t>
  </si>
  <si>
    <t>100010860262947056200144004</t>
  </si>
  <si>
    <t>Капитальный ремонт основных средств</t>
  </si>
  <si>
    <t>Сооружения</t>
  </si>
  <si>
    <t>Другие сооружения</t>
  </si>
  <si>
    <t>2023-йил 4-чорак Ўзбекистон Республикаси Экология, атроф-муҳитни муҳофаза қилиш ва иқлим ўзгариши вазирлиги капитал қўйилмалар ҳисобидан амалга оширилаётган лойиҳаларнинг ижроси тўғрисидаги МАЪЛУМОТЛАР</t>
  </si>
  <si>
    <t>минг сўмда</t>
  </si>
  <si>
    <t>Ҳисобот даври</t>
  </si>
  <si>
    <t>Т/р</t>
  </si>
  <si>
    <t xml:space="preserve">Буюртмачи </t>
  </si>
  <si>
    <t>Лойиҳанинг номланиши</t>
  </si>
  <si>
    <t>Лойиҳа қуввати</t>
  </si>
  <si>
    <t>Лойиҳани амалга ошириш даври</t>
  </si>
  <si>
    <t>Пудратчи тўғрисида маълумотлар</t>
  </si>
  <si>
    <t>Лойиҳани амалга ошириш қиймати (минг сўм)</t>
  </si>
  <si>
    <t>шундан ўзлаштирилган маблағлар (минг сўм)</t>
  </si>
  <si>
    <t>Лойиҳани молиялаш-тириш манбаси (бюджет/ бюджетдан ташқари маблағлар)</t>
  </si>
  <si>
    <t>Пудратчи номи</t>
  </si>
  <si>
    <t>Корхона СТИРи</t>
  </si>
  <si>
    <t>1-чорак</t>
  </si>
  <si>
    <t xml:space="preserve">“Бинолардан фойдаланиш ва капитал қурилиш дирекцияси” ДУКнинг </t>
  </si>
  <si>
    <t>Наманган вилояти экология бошқармаси маъмурий биноси курилиши</t>
  </si>
  <si>
    <t>2020-2023</t>
  </si>
  <si>
    <t>"Олимжон КТСИЧХФ"</t>
  </si>
  <si>
    <t>бюджетдан ташқари маблағлар</t>
  </si>
  <si>
    <t>Бухоро ихтисослаштирилган Жайрон питомниги курилиш</t>
  </si>
  <si>
    <t>"Кулдош Бурон" МЧЖ</t>
  </si>
  <si>
    <t>Самарқанд вилояти, тиббиёт чиқиндиларини зарарсизлантириш объектларини ташкил этиш</t>
  </si>
  <si>
    <t>2023-2024</t>
  </si>
  <si>
    <t>Тендер</t>
  </si>
  <si>
    <t>Экспертиза</t>
  </si>
  <si>
    <t>бюджет маблағлари</t>
  </si>
  <si>
    <t>Тошкент вилояти, тиббиёт чиқиндиларини зарарсизлантириш объектларини ташкил этиш</t>
  </si>
  <si>
    <t>Фарғона вилояти, тиббиёт чиқиндиларини зарарсизлантириш объектларини ташкил этиш</t>
  </si>
  <si>
    <t>Тошкент шаҳар, тиббиёт чиқиндиларини зарарсизлантириш объектларини ташкил этиш</t>
  </si>
  <si>
    <t>2-чорак</t>
  </si>
  <si>
    <t>2020-2022</t>
  </si>
  <si>
    <t>3-чорак</t>
  </si>
  <si>
    <t>Самарқанд вилояти, тиббиёт чиқиндиларини зарарсизлантириш объектларини ташкил этиш**</t>
  </si>
  <si>
    <t>Тошкент вилояти, тиббиёт чиқиндиларини зарарсизлантириш объектларини ташкил этиш**</t>
  </si>
  <si>
    <t>Фарғона вилояти, тиббиёт чиқиндиларини зарарсизлантириш объектларини ташкил этиш**</t>
  </si>
  <si>
    <t>Тошкент шаҳар, тиббиёт чиқиндиларини зарарсизлантириш объектларини ташкил этиш**</t>
  </si>
  <si>
    <t>4-чорак</t>
  </si>
  <si>
    <t>Тошкент шахри, Чилонзор тумани, Бунёдкор шох кучаси, 7а-уйда жойлашган бинонинг фасад кисми, ертула ва 5-техник кават кисмини жорий таъмирлаш</t>
  </si>
  <si>
    <t>"ARISTOCRAT BUILDING"
MCHJ</t>
  </si>
  <si>
    <t>"Тошкент давлат аграр университети Урмон хужалиги факультети биносини таъмирлаш ва жихозлаш ишларини нихоясига етказиш"</t>
  </si>
  <si>
    <t>Khan Star MCHJ</t>
  </si>
  <si>
    <t xml:space="preserve">
305143356</t>
  </si>
  <si>
    <t>"Марказий кизилкум"  дав. курикх. у-н ажратилган бинони жорий таъмирлаш</t>
  </si>
  <si>
    <t>ООО ARISTOCRAT BUILDING</t>
  </si>
  <si>
    <t xml:space="preserve">
306308440</t>
  </si>
  <si>
    <t>"Октог-Томди" дав. курикх. у-н ажратилган бинони жорий таъмирлаш</t>
  </si>
  <si>
    <t>JIZZAX YUKSALISH BIRLASHMASI MCHJ</t>
  </si>
  <si>
    <t xml:space="preserve">
306091524</t>
  </si>
  <si>
    <t>Қайта тикланувчи энергия манб. курилм. харид килиш ва урнатиш</t>
  </si>
  <si>
    <t>"Cifra B" MCHJ</t>
  </si>
  <si>
    <t xml:space="preserve">
306271213</t>
  </si>
  <si>
    <t>Тошкент шахри, Чилонзор тумани, Бунёдкор шох кучаси, 7а-уйда жойлашган биносининг исситиш тизимини урнатиш</t>
  </si>
  <si>
    <t>“Узбекукувавтоматика” МЧЖ</t>
  </si>
  <si>
    <t xml:space="preserve">
201078269</t>
  </si>
  <si>
    <t>Тошкент шахри, Чилонзор тумани, Бунёдкор шох кучаси, 7а-уйда жойлашган биноси худудида бог кисмини ободонлаштириш ва кукаламзорлаштириш</t>
  </si>
  <si>
    <t>ARISTOCRAT BUILDINGCMCHJ</t>
  </si>
  <si>
    <t>Тошкент шахри, Чилонзор тумани, Бунёдкор кучаси, 7а-уйда жойлашган бинонинг, капитал таъмирлаш ишларини якунлаш</t>
  </si>
  <si>
    <t>“JIZZAX YUKSALISH
BIRLASHMAS” МЧЖ</t>
  </si>
  <si>
    <t>Наманган вилоятида Экология вазирлиги боғини ташкил килиш</t>
  </si>
  <si>
    <t>Наманган вилояти худудий "Яшил макон" ДУК</t>
  </si>
  <si>
    <t>Навоий вилоятида Экология вазирлиги боғини ташкил қилиш</t>
  </si>
  <si>
    <t>Навоий вилояти худудий "Яшил макон" ДУК</t>
  </si>
  <si>
    <t>Қашқадарё вилоятида Экология вазирлиги боғини ташкил қилиш</t>
  </si>
  <si>
    <t>"Яшил макон" ДУК</t>
  </si>
  <si>
    <t>Сирдарё вилоятида Экология вазирлиги боғини ташкил этиш</t>
  </si>
  <si>
    <t>Сирдарё вилояти худудий "Яшил макон" ДУК</t>
  </si>
  <si>
    <t>Қорақалпоғистон Республикасида Экология вазирлиги боғини ташкил этиш</t>
  </si>
  <si>
    <t>Қорақалпоғистон Республикаси худудий "Яшил макон" ДУК</t>
  </si>
  <si>
    <t>Андижон вилоятида Экология вазирлиги боғини ташкил этиш</t>
  </si>
  <si>
    <t>TOSHKENT VILOYATI HUDUDIY YASHIL HUDUD" DUK</t>
  </si>
  <si>
    <t>Фарғона вилоятида Экология вазирлиги боғини ташкил этиш</t>
  </si>
  <si>
    <t>Фарғона вилояти худудий "Яшил макон" ДУК</t>
  </si>
  <si>
    <t>Сурхондарё вилоятида Экология вазирлиги боғини ташкил этиш</t>
  </si>
  <si>
    <t>Сурхондарё вилояти худудий "Яшил макон" ДУК</t>
  </si>
  <si>
    <t>Бухора вилоятида Экология вазирлиги боғини ташкил этиш</t>
  </si>
  <si>
    <t>“Qo‘ldosh Bo‘roni” МЧЖ</t>
  </si>
  <si>
    <t>Самарканд вилоятида Экология вазирлиги боғини ташкил этиш</t>
  </si>
  <si>
    <t>DILNOZA SANAQULOVA MCHJ</t>
  </si>
  <si>
    <t>Тошкент шахри, Чилонзор тумани, Бунёдкор шох кучаси, 7а-уйда жойлашган биносининг 2-каватдаги хоналар ва мажлислар залини жихозлаш</t>
  </si>
  <si>
    <t>Тошкент ш, Юнусобод тум, Бодомзор йули 1-тор куча, 72 уйда жойл-ан бино-нг 2-боскич 1-каватида капитал таъмирлаш ва жихозлаш ишларини амалга ошириш</t>
  </si>
  <si>
    <t>Тошкент ш, Юнусобод тум, Бодомзор йули 1-тор куча, 72 уйда жойлашган биноси Лоборотория хонасига мослаштириш хамда бинони 2,3 ва 4 кавватларни исситиш тизимини жорий таъмирлаш</t>
  </si>
  <si>
    <t>Тошкент шаҳар Юнусобод тумани Бодомзор йўли кўчаси 72 уй манзилида жойлашган Гидрометеорология хизмати агентлиги маъмурий биносини жорий таъмирлаш (2-Босқич)</t>
  </si>
  <si>
    <t>KHAN STAR" МЧЖ</t>
  </si>
  <si>
    <t>Тошкент шаҳар Юнусобод тумани Бодомзор йўли кўчаси 72 уй манзилида жойлашган Гидрометеорология хизмати агентлиги маъмурий биносини фаоллар залин лабаратория хонасига мослаштириш хамда бинонинг 2,3 ва 4 қаватларида иситиш тизимини жорий таъмирлаш    (  903 629 343 )</t>
  </si>
  <si>
    <t xml:space="preserve"> Тошкент шахар, Чилонзор тумани, Бунёдкор шох кўчаси, 7а уй манзилида жойлашган Экология, атроф-мухитини мухофаза қилиш ва иқлим ўзгариши вазирлиги маъмурий биносида жойлашган хоналарни таъмирлаш ва жихозлаш я</t>
  </si>
  <si>
    <t>* 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</si>
  <si>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** Вазирлар Маҳкамаси Раёсатининг 14.04.2023 йилдаги 34/45-сон йиғилиш баёнига асосан 47,0 млрд. сўмга мақбуллаштирилди. </t>
  </si>
  <si>
    <t>2023-yil 4-chorak davomida O‘zbekiston Respublikasi Ekologiya, atrof-muhitni muhofaza qilish va iqlim o‘zgarishi vazirligi tomonidan qurilish, rekonstruktsiya qilish va ta’mirlash ishlari bo‘yicha o‘tkazilgan tanlovlar (tenderlar) to‘g‘risidagi MA’LUMOTLAR</t>
  </si>
  <si>
    <t>2023  йил 4-чорак давомида Ўзбекистон Республикаси Экология, атроф-муҳитни муҳофаза қилиш ва иқлим ўзгариши вазирлиги томонидан қурилиш, реконструкция қилиш ва таъмирлаш ишлари бўйича ўтказилган танловлар (тендерлар) тўғрисидаги МАЪЛУМОТЛАР</t>
  </si>
  <si>
    <t>Тадбир номи</t>
  </si>
  <si>
    <t>Молиялаштириш манбаси*</t>
  </si>
  <si>
    <t>Харид жараёнини амалга ошириш тури</t>
  </si>
  <si>
    <t>Шартноманинг умумий қиймати (минг сўм)</t>
  </si>
  <si>
    <t xml:space="preserve"> Тошкент шаҳар, Чилонзор тумани, Бунёдкор кўчаси, 7А-уйда жойлашган "Водгео" илмий текшириш институти биносининг 2-қаватидаги 30,31,32,33,34 ва 35-хоналарнни жорий таъмирлаш</t>
  </si>
  <si>
    <t>Экология жамғармаси</t>
  </si>
  <si>
    <t>Танлов</t>
  </si>
  <si>
    <t>POWER TRUST BUILD MCHJ</t>
  </si>
  <si>
    <t>Экологияқўмитасига навес ўрнатиш</t>
  </si>
  <si>
    <t>ООО KARANADON</t>
  </si>
  <si>
    <t xml:space="preserve"> Тошкент шахар, Чилонзор тумани, Бунёдкор кўчаси, 7а-уй манзилидаги Ўзбекистон Республикаси экология атроф-мухитни мухофаза қилиш ва иқлим ўзгариши вазирлиги биноси том қисмини жорий таъмирлаш ва совутиш қурилмаларини ўрнатиш</t>
  </si>
  <si>
    <t xml:space="preserve"> Фарғона вилояти Қўқон шаҳрида 12 модул типидаги енгил конструкцияли чиқинди йиғиш пунктини ўрнатиш</t>
  </si>
  <si>
    <t xml:space="preserve"> UYJOYQURILISH MCHJ</t>
  </si>
  <si>
    <t xml:space="preserve"> Фарғона вилояти Қўқон шаҳрида 13 модул типидаги енгил конструкцияли чиқинди йиғиш пунктини ўрнатиш</t>
  </si>
  <si>
    <t>POWERING MCHJ</t>
  </si>
  <si>
    <t>Экология, атроф-муҳитни муҳофаза қилиш ва иқлим ўзгариши вазирлигига қарашли “Водгео” илмий текшириш институти маъмурий биносининг мажлислар залини икки қатламли офис биносига мослаштириш</t>
  </si>
  <si>
    <t>"Mash'al Trans Servis" MCHJ</t>
  </si>
  <si>
    <t>Тошкент шаҳар, Чилонзор тумани, Бунёдкор кўчаси, 7А-уйдаги Ўзбекистон республикаси Экология, атроф-муҳитни мухофаза қилиш ва иқлим ўзгариши вазирлиги биносида жойлашган хоналарни таъмирлаш ва жиҳозлаш.</t>
  </si>
  <si>
    <t>Khan Star</t>
  </si>
  <si>
    <t xml:space="preserve"> Тошкент шаҳри, Юнусобод тумани, Бодомзор йўли 1-тор кўчаси, 72-уйда жойлашган гидрометеорология хизмати агентлиги маъмурий биносини реконструкция қилиш</t>
  </si>
  <si>
    <t>ПОСТАВКУ И УСТАНОВКУ СОЛНЕЧНОЙ ФОТОЭЛЕКТРИЧЕСКОЙ СТАНЦИИ (ONGRID) ДЛЯ МИНИСТЕРСТВО ЭКОЛОГИИ, ОХРАНЫ ОКРУЖАЮЩЕЙ СРЕДЫ И ИЗМЕНЕНИЯ КЛИМАТА РЕСПУБЛИКИ УЗБЕКИСТАН МОЩНОСТЬЮ 150 КВТ</t>
  </si>
  <si>
    <t>ООО "Cifra B"</t>
  </si>
  <si>
    <t>Тошкент шахар, Чилонзор тумани, Бунёдкор шох кўчаси, 7а уй манзилида жойлашган Экология, атроф-мухитини мухофаза қилиш ва иқлим ўзгариши вазирлиги маъмурий биносининг фасад қисми, ертўла ва 5-техник қават қисмини жорий таъмирлаш объектининг хариди юзасидан</t>
  </si>
  <si>
    <t>Toshkent viloyati Qibray tumani Universitet ko'chasi 1-uy manzilida joylashgan Toshkent Davlat Agrar universiteti O'rmon xo'jaligi fakul'teti binosini ta'mirlash va jihozlash</t>
  </si>
  <si>
    <t>Навоий вилояти Учқудуқ тумани “Олтинтой” МФЙ да жойлашган “Марказий қизилқум” миллий таъбиат боғи балансидаги бинони жорий таъмирлаш</t>
  </si>
  <si>
    <t>Навоий вилояти Томди тумани “Томдибулоқ” МФЙ худидида жойлашган “Оқтоғ-Томди” давлат қўриқхонаси балансидаги маъмурий бинони жорий таъмирлаш бўйича</t>
  </si>
  <si>
    <t>Жиззах Юксалиш бирлашмаси МЖЧ</t>
  </si>
  <si>
    <t>Тошкент шахар, Чилонзор тумани, Бунёдкор шох кўчаси, 7а уй манзилида жойлашган Экология, атроф-мухитини мухофаза қилиш ва иқлим ўзгариши вазирлиги маъмурий биноси худудидаги мавжуд гаражни мукаммал таъмирлаш объекти</t>
  </si>
  <si>
    <t>Toshkent shahar, Chilonzor tumani, Bunyodkor koʻchasi 7A-uy manzilida joylashgan Oʻzbekiston Respublikasi ekologiya, atrof-muhitni muhofaza qilish va iqlim oʻzgarishi vazirligi binosi hududidagi bogʻ qismini obodonlashtirish va koʻkalamzorlashtirish orqali rekonstruksiya qilish</t>
  </si>
  <si>
    <t>Тoshkent shahar, Chilonzor tum Bunyodkor kuchasi 7-A-uy manzilida joylashgan Ozbekiston Respublikasi Ekologiy, atrrof-muhitini muhofaza qilish va iqlim uzgarishi vazirligi binosi hudidiga chiller urnatish”</t>
  </si>
  <si>
    <t>ООО O`ZBEKO`QUVAVTOMATIKA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</si>
</sst>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_р_._-;\-* #,##0.0_р_._-;_-* &quot;-&quot;??_р_._-;_-@_-"/>
    <numFmt numFmtId="165" formatCode="_-* #,##0.0_р_._-;\-* #,##0.0_р_._-;_-* &quot; &quot;??_р_._-;_-@_-"/>
    <numFmt numFmtId="166" formatCode="_-* #,##0.00_р_._-;\-* #,##0.00_р_._-;_-* &quot;-&quot;??_р_._-;_-@_-"/>
    <numFmt numFmtId="167" formatCode="_-* #,##0.00_р_._-;\-* #,##0.00_р_._-;_-* &quot; &quot;??_р_._-;_-@_-"/>
    <numFmt numFmtId="168" formatCode="#,##0.00_ ;\-#,##0.00\ "/>
    <numFmt numFmtId="169" formatCode="_-* #,##0.0\ _₽_-;\-* #,##0.0\ _₽_-;_-* &quot;-&quot;??\ _₽_-;_-@_-"/>
    <numFmt numFmtId="170" formatCode="#,##0.0"/>
  </numFmts>
  <fonts count="53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9" tint="-0.49998474074526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339966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0" fillId="0" borderId="0"/>
    <xf numFmtId="0" fontId="6" fillId="2" borderId="0"/>
    <xf numFmtId="164" fontId="30" fillId="0" borderId="0"/>
  </cellStyleXfs>
  <cellXfs count="170">
    <xf numFmtId="0" fontId="0" fillId="0" borderId="0" xfId="0" applyNumberFormat="1" applyFont="1" applyFill="1" applyBorder="1" applyProtection="1"/>
    <xf numFmtId="0" fontId="27" fillId="0" borderId="10" xfId="0" applyNumberFormat="1" applyFont="1" applyFill="1" applyBorder="1" applyAlignment="1" applyProtection="1">
      <alignment horizontal="center" vertical="center" textRotation="90"/>
    </xf>
    <xf numFmtId="0" fontId="27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33" borderId="10" xfId="36" applyNumberFormat="1" applyFont="1" applyFill="1" applyBorder="1" applyAlignment="1" applyProtection="1">
      <alignment horizontal="center" vertical="center" wrapText="1"/>
    </xf>
    <xf numFmtId="0" fontId="21" fillId="33" borderId="10" xfId="36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horizontal="center" vertical="center"/>
    </xf>
    <xf numFmtId="49" fontId="2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justify" vertical="center" wrapText="1"/>
    </xf>
    <xf numFmtId="49" fontId="24" fillId="33" borderId="10" xfId="42" applyNumberFormat="1" applyFont="1" applyFill="1" applyBorder="1" applyAlignment="1" applyProtection="1">
      <alignment horizontal="center" vertical="center"/>
    </xf>
    <xf numFmtId="165" fontId="24" fillId="33" borderId="10" xfId="42" applyNumberFormat="1" applyFont="1" applyFill="1" applyBorder="1" applyAlignment="1" applyProtection="1">
      <alignment horizontal="center" vertical="center"/>
    </xf>
    <xf numFmtId="0" fontId="28" fillId="0" borderId="10" xfId="0" applyNumberFormat="1" applyFont="1" applyFill="1" applyBorder="1" applyAlignment="1" applyProtection="1">
      <alignment horizontal="center" vertical="center"/>
    </xf>
    <xf numFmtId="49" fontId="28" fillId="0" borderId="10" xfId="0" applyNumberFormat="1" applyFont="1" applyFill="1" applyBorder="1" applyAlignment="1" applyProtection="1">
      <alignment horizontal="center" vertical="center"/>
    </xf>
    <xf numFmtId="0" fontId="23" fillId="0" borderId="10" xfId="36" applyNumberFormat="1" applyFont="1" applyFill="1" applyBorder="1" applyAlignment="1" applyProtection="1">
      <alignment horizontal="left" vertical="center" wrapText="1"/>
    </xf>
    <xf numFmtId="49" fontId="25" fillId="33" borderId="10" xfId="42" applyNumberFormat="1" applyFont="1" applyFill="1" applyBorder="1" applyAlignment="1" applyProtection="1">
      <alignment horizontal="center" vertical="center"/>
    </xf>
    <xf numFmtId="165" fontId="25" fillId="33" borderId="10" xfId="42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vertical="center"/>
    </xf>
    <xf numFmtId="49" fontId="20" fillId="33" borderId="0" xfId="36" applyNumberFormat="1" applyFont="1" applyFill="1" applyBorder="1" applyAlignment="1" applyProtection="1">
      <alignment horizontal="left" vertical="center" wrapText="1"/>
    </xf>
    <xf numFmtId="0" fontId="27" fillId="0" borderId="0" xfId="0" applyNumberFormat="1" applyFont="1" applyFill="1" applyBorder="1" applyProtection="1"/>
    <xf numFmtId="0" fontId="27" fillId="0" borderId="14" xfId="0" applyNumberFormat="1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7" fontId="34" fillId="33" borderId="10" xfId="42" applyNumberFormat="1" applyFont="1" applyFill="1" applyBorder="1" applyAlignment="1" applyProtection="1">
      <alignment horizontal="center" vertical="center"/>
    </xf>
    <xf numFmtId="167" fontId="35" fillId="33" borderId="10" xfId="42" applyNumberFormat="1" applyFont="1" applyFill="1" applyBorder="1" applyAlignment="1" applyProtection="1">
      <alignment horizontal="center" vertical="center"/>
    </xf>
    <xf numFmtId="0" fontId="36" fillId="0" borderId="11" xfId="0" applyNumberFormat="1" applyFont="1" applyFill="1" applyBorder="1" applyAlignment="1" applyProtection="1">
      <alignment horizontal="center" vertical="center" wrapText="1"/>
    </xf>
    <xf numFmtId="0" fontId="36" fillId="0" borderId="10" xfId="0" applyNumberFormat="1" applyFont="1" applyFill="1" applyBorder="1" applyAlignment="1" applyProtection="1">
      <alignment horizontal="center" vertical="center" textRotation="90" wrapText="1"/>
    </xf>
    <xf numFmtId="0" fontId="36" fillId="0" borderId="10" xfId="0" applyNumberFormat="1" applyFont="1" applyFill="1" applyBorder="1" applyAlignment="1" applyProtection="1">
      <alignment horizontal="center" vertical="center" wrapText="1"/>
    </xf>
    <xf numFmtId="0" fontId="22" fillId="33" borderId="10" xfId="36" applyNumberFormat="1" applyFont="1" applyFill="1" applyBorder="1" applyAlignment="1" applyProtection="1">
      <alignment horizontal="left" vertical="center" wrapText="1"/>
    </xf>
    <xf numFmtId="49" fontId="19" fillId="0" borderId="1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Protection="1"/>
    <xf numFmtId="0" fontId="23" fillId="33" borderId="10" xfId="36" applyNumberFormat="1" applyFont="1" applyFill="1" applyBorder="1" applyAlignment="1" applyProtection="1">
      <alignment horizontal="left" vertical="center" wrapText="1"/>
    </xf>
    <xf numFmtId="49" fontId="27" fillId="0" borderId="10" xfId="0" applyNumberFormat="1" applyFont="1" applyFill="1" applyBorder="1" applyAlignment="1" applyProtection="1">
      <alignment horizontal="center" vertical="center"/>
    </xf>
    <xf numFmtId="166" fontId="27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vertical="center"/>
    </xf>
    <xf numFmtId="0" fontId="37" fillId="0" borderId="10" xfId="0" applyNumberFormat="1" applyFont="1" applyFill="1" applyBorder="1" applyAlignment="1" applyProtection="1">
      <alignment horizontal="center" vertical="center" wrapText="1"/>
    </xf>
    <xf numFmtId="0" fontId="37" fillId="0" borderId="16" xfId="0" applyNumberFormat="1" applyFont="1" applyFill="1" applyBorder="1" applyAlignment="1" applyProtection="1">
      <alignment horizontal="center" vertical="center" wrapText="1"/>
    </xf>
    <xf numFmtId="168" fontId="21" fillId="33" borderId="11" xfId="42" applyNumberFormat="1" applyFont="1" applyFill="1" applyBorder="1" applyAlignment="1" applyProtection="1">
      <alignment horizontal="center" vertical="center"/>
    </xf>
    <xf numFmtId="168" fontId="21" fillId="33" borderId="10" xfId="42" applyNumberFormat="1" applyFont="1" applyFill="1" applyBorder="1" applyAlignment="1" applyProtection="1">
      <alignment horizontal="center" vertical="center"/>
    </xf>
    <xf numFmtId="168" fontId="0" fillId="0" borderId="10" xfId="0" applyNumberFormat="1" applyFont="1" applyFill="1" applyBorder="1" applyProtection="1"/>
    <xf numFmtId="0" fontId="26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</xf>
    <xf numFmtId="0" fontId="26" fillId="0" borderId="10" xfId="0" applyNumberFormat="1" applyFont="1" applyFill="1" applyBorder="1" applyAlignment="1" applyProtection="1">
      <alignment horizontal="center" vertical="center" wrapText="1"/>
    </xf>
    <xf numFmtId="0" fontId="39" fillId="0" borderId="10" xfId="0" applyNumberFormat="1" applyFont="1" applyFill="1" applyBorder="1" applyAlignment="1" applyProtection="1">
      <alignment horizontal="left" vertical="center" wrapText="1"/>
    </xf>
    <xf numFmtId="0" fontId="40" fillId="0" borderId="10" xfId="0" applyNumberFormat="1" applyFont="1" applyFill="1" applyBorder="1" applyAlignment="1" applyProtection="1">
      <alignment horizontal="center" vertical="center" wrapText="1"/>
    </xf>
    <xf numFmtId="49" fontId="40" fillId="0" borderId="10" xfId="0" applyNumberFormat="1" applyFont="1" applyFill="1" applyBorder="1" applyAlignment="1" applyProtection="1">
      <alignment horizontal="center" vertical="center" wrapText="1"/>
    </xf>
    <xf numFmtId="167" fontId="24" fillId="33" borderId="10" xfId="42" applyNumberFormat="1" applyFont="1" applyFill="1" applyBorder="1" applyAlignment="1" applyProtection="1">
      <alignment horizontal="center" vertical="center"/>
    </xf>
    <xf numFmtId="0" fontId="38" fillId="0" borderId="10" xfId="0" applyNumberFormat="1" applyFont="1" applyFill="1" applyBorder="1" applyAlignment="1" applyProtection="1">
      <alignment horizontal="left" vertical="center" wrapText="1"/>
    </xf>
    <xf numFmtId="0" fontId="32" fillId="0" borderId="10" xfId="0" applyNumberFormat="1" applyFont="1" applyFill="1" applyBorder="1" applyAlignment="1" applyProtection="1">
      <alignment horizontal="center" vertical="center" wrapText="1"/>
    </xf>
    <xf numFmtId="49" fontId="32" fillId="0" borderId="10" xfId="0" applyNumberFormat="1" applyFont="1" applyFill="1" applyBorder="1" applyAlignment="1" applyProtection="1">
      <alignment horizontal="center" vertical="center" wrapText="1"/>
    </xf>
    <xf numFmtId="167" fontId="25" fillId="33" borderId="10" xfId="42" applyNumberFormat="1" applyFont="1" applyFill="1" applyBorder="1" applyAlignment="1" applyProtection="1">
      <alignment horizontal="center" vertical="center"/>
    </xf>
    <xf numFmtId="0" fontId="40" fillId="0" borderId="10" xfId="0" applyNumberFormat="1" applyFont="1" applyFill="1" applyBorder="1" applyAlignment="1" applyProtection="1">
      <alignment horizontal="left" vertical="center" wrapText="1"/>
    </xf>
    <xf numFmtId="167" fontId="24" fillId="33" borderId="12" xfId="42" applyNumberFormat="1" applyFont="1" applyFill="1" applyBorder="1" applyAlignment="1" applyProtection="1">
      <alignment horizontal="center" vertical="center"/>
    </xf>
    <xf numFmtId="49" fontId="40" fillId="0" borderId="11" xfId="0" applyNumberFormat="1" applyFont="1" applyFill="1" applyBorder="1" applyAlignment="1" applyProtection="1">
      <alignment horizontal="center" vertical="center" wrapText="1"/>
    </xf>
    <xf numFmtId="0" fontId="38" fillId="0" borderId="10" xfId="0" applyNumberFormat="1" applyFont="1" applyFill="1" applyBorder="1" applyAlignment="1" applyProtection="1">
      <alignment horizontal="center" vertical="center" wrapText="1"/>
    </xf>
    <xf numFmtId="49" fontId="24" fillId="33" borderId="10" xfId="44" applyNumberFormat="1" applyFont="1" applyFill="1" applyBorder="1" applyAlignment="1" applyProtection="1">
      <alignment horizontal="center" vertical="center"/>
    </xf>
    <xf numFmtId="165" fontId="24" fillId="33" borderId="10" xfId="44" applyNumberFormat="1" applyFont="1" applyFill="1" applyBorder="1" applyAlignment="1" applyProtection="1">
      <alignment horizontal="center" vertical="center"/>
    </xf>
    <xf numFmtId="49" fontId="25" fillId="33" borderId="10" xfId="44" applyNumberFormat="1" applyFont="1" applyFill="1" applyBorder="1" applyAlignment="1" applyProtection="1">
      <alignment horizontal="center" vertical="center"/>
    </xf>
    <xf numFmtId="165" fontId="25" fillId="33" borderId="10" xfId="44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19" fillId="0" borderId="11" xfId="0" applyNumberFormat="1" applyFont="1" applyFill="1" applyBorder="1" applyAlignment="1" applyProtection="1">
      <alignment horizontal="center"/>
    </xf>
    <xf numFmtId="0" fontId="19" fillId="0" borderId="13" xfId="0" applyNumberFormat="1" applyFont="1" applyFill="1" applyBorder="1" applyAlignment="1" applyProtection="1">
      <alignment horizontal="center"/>
    </xf>
    <xf numFmtId="0" fontId="19" fillId="0" borderId="1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wrapText="1"/>
    </xf>
    <xf numFmtId="0" fontId="27" fillId="0" borderId="0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>
      <alignment horizontal="center"/>
    </xf>
    <xf numFmtId="0" fontId="19" fillId="0" borderId="15" xfId="0" applyNumberFormat="1" applyFont="1" applyFill="1" applyBorder="1" applyAlignment="1" applyProtection="1">
      <alignment horizontal="center" vertical="center"/>
    </xf>
    <xf numFmtId="16" fontId="19" fillId="0" borderId="11" xfId="0" applyNumberFormat="1" applyFont="1" applyFill="1" applyBorder="1" applyAlignment="1" applyProtection="1">
      <alignment wrapText="1"/>
    </xf>
    <xf numFmtId="0" fontId="19" fillId="0" borderId="13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27" fillId="0" borderId="11" xfId="0" applyNumberFormat="1" applyFont="1" applyFill="1" applyBorder="1" applyAlignment="1" applyProtection="1">
      <alignment wrapText="1"/>
    </xf>
    <xf numFmtId="0" fontId="27" fillId="0" borderId="13" xfId="0" applyNumberFormat="1" applyFont="1" applyFill="1" applyBorder="1" applyAlignment="1" applyProtection="1">
      <alignment wrapText="1"/>
    </xf>
    <xf numFmtId="0" fontId="27" fillId="0" borderId="12" xfId="0" applyNumberFormat="1" applyFont="1" applyFill="1" applyBorder="1" applyAlignment="1" applyProtection="1">
      <alignment wrapText="1"/>
    </xf>
    <xf numFmtId="0" fontId="27" fillId="0" borderId="0" xfId="0" applyNumberFormat="1" applyFont="1" applyFill="1" applyBorder="1" applyAlignment="1" applyProtection="1">
      <alignment horizontal="center" vertical="center"/>
    </xf>
    <xf numFmtId="49" fontId="27" fillId="0" borderId="14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3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26" fillId="0" borderId="11" xfId="0" applyNumberFormat="1" applyFont="1" applyFill="1" applyBorder="1" applyAlignment="1" applyProtection="1">
      <alignment horizontal="left" vertical="center" wrapText="1"/>
    </xf>
    <xf numFmtId="0" fontId="26" fillId="0" borderId="13" xfId="0" applyNumberFormat="1" applyFont="1" applyFill="1" applyBorder="1" applyAlignment="1" applyProtection="1">
      <alignment horizontal="left" vertical="center" wrapText="1"/>
    </xf>
    <xf numFmtId="0" fontId="26" fillId="0" borderId="12" xfId="0" applyNumberFormat="1" applyFont="1" applyFill="1" applyBorder="1" applyAlignment="1" applyProtection="1">
      <alignment horizontal="left" vertical="center" wrapText="1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37" fillId="0" borderId="11" xfId="0" applyNumberFormat="1" applyFont="1" applyFill="1" applyBorder="1" applyAlignment="1" applyProtection="1">
      <alignment horizontal="center" vertical="center" wrapText="1"/>
    </xf>
    <xf numFmtId="0" fontId="37" fillId="0" borderId="13" xfId="0" applyNumberFormat="1" applyFont="1" applyFill="1" applyBorder="1" applyAlignment="1" applyProtection="1">
      <alignment horizontal="center" vertical="center" wrapText="1"/>
    </xf>
    <xf numFmtId="0" fontId="37" fillId="0" borderId="12" xfId="0" applyNumberFormat="1" applyFont="1" applyFill="1" applyBorder="1" applyAlignment="1" applyProtection="1">
      <alignment horizontal="center" vertical="center" wrapText="1"/>
    </xf>
    <xf numFmtId="0" fontId="36" fillId="0" borderId="16" xfId="0" applyNumberFormat="1" applyFont="1" applyFill="1" applyBorder="1" applyAlignment="1" applyProtection="1">
      <alignment horizontal="center" vertical="center" wrapText="1"/>
    </xf>
    <xf numFmtId="0" fontId="36" fillId="0" borderId="17" xfId="0" applyNumberFormat="1" applyFont="1" applyFill="1" applyBorder="1" applyAlignment="1" applyProtection="1">
      <alignment horizontal="center" vertical="center" wrapText="1"/>
    </xf>
    <xf numFmtId="0" fontId="36" fillId="0" borderId="16" xfId="0" applyNumberFormat="1" applyFont="1" applyFill="1" applyBorder="1" applyAlignment="1" applyProtection="1">
      <alignment horizontal="center" vertical="center" textRotation="90" wrapText="1"/>
    </xf>
    <xf numFmtId="0" fontId="36" fillId="0" borderId="17" xfId="0" applyNumberFormat="1" applyFont="1" applyFill="1" applyBorder="1" applyAlignment="1" applyProtection="1">
      <alignment horizontal="center" vertical="center" textRotation="90" wrapText="1"/>
    </xf>
    <xf numFmtId="0" fontId="38" fillId="0" borderId="10" xfId="0" applyNumberFormat="1" applyFont="1" applyFill="1" applyBorder="1" applyAlignment="1" applyProtection="1">
      <alignment horizontal="center" vertical="center" wrapText="1"/>
    </xf>
    <xf numFmtId="0" fontId="27" fillId="0" borderId="10" xfId="0" applyNumberFormat="1" applyFont="1" applyFill="1" applyBorder="1" applyProtection="1"/>
    <xf numFmtId="0" fontId="41" fillId="0" borderId="0" xfId="0" applyFont="1" applyAlignment="1">
      <alignment horizontal="center" vertical="center" wrapText="1"/>
    </xf>
    <xf numFmtId="0" fontId="42" fillId="0" borderId="0" xfId="0" applyFont="1"/>
    <xf numFmtId="0" fontId="43" fillId="0" borderId="14" xfId="0" applyFont="1" applyBorder="1" applyAlignment="1">
      <alignment horizontal="right"/>
    </xf>
    <xf numFmtId="0" fontId="44" fillId="33" borderId="16" xfId="0" applyFont="1" applyFill="1" applyBorder="1" applyAlignment="1">
      <alignment horizontal="center" vertical="center" wrapText="1"/>
    </xf>
    <xf numFmtId="0" fontId="44" fillId="33" borderId="16" xfId="0" applyFont="1" applyFill="1" applyBorder="1" applyAlignment="1">
      <alignment horizontal="center" vertical="center"/>
    </xf>
    <xf numFmtId="0" fontId="45" fillId="33" borderId="11" xfId="0" applyFont="1" applyFill="1" applyBorder="1" applyAlignment="1">
      <alignment horizontal="center" vertical="center" wrapText="1"/>
    </xf>
    <xf numFmtId="0" fontId="45" fillId="33" borderId="12" xfId="0" applyFont="1" applyFill="1" applyBorder="1" applyAlignment="1">
      <alignment horizontal="center" vertical="center" wrapText="1"/>
    </xf>
    <xf numFmtId="0" fontId="44" fillId="33" borderId="17" xfId="0" applyFont="1" applyFill="1" applyBorder="1" applyAlignment="1">
      <alignment horizontal="center" vertical="center" wrapText="1"/>
    </xf>
    <xf numFmtId="0" fontId="44" fillId="33" borderId="17" xfId="0" applyFont="1" applyFill="1" applyBorder="1" applyAlignment="1">
      <alignment horizontal="center" vertical="center"/>
    </xf>
    <xf numFmtId="0" fontId="45" fillId="33" borderId="10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6" fillId="33" borderId="10" xfId="0" applyFont="1" applyFill="1" applyBorder="1" applyAlignment="1">
      <alignment horizontal="center" vertical="center"/>
    </xf>
    <xf numFmtId="0" fontId="47" fillId="33" borderId="10" xfId="0" applyFont="1" applyFill="1" applyBorder="1" applyAlignment="1">
      <alignment vertical="center" wrapText="1"/>
    </xf>
    <xf numFmtId="169" fontId="47" fillId="33" borderId="10" xfId="42" applyNumberFormat="1" applyFont="1" applyFill="1" applyBorder="1" applyAlignment="1">
      <alignment horizontal="center" vertical="center" wrapText="1"/>
    </xf>
    <xf numFmtId="0" fontId="47" fillId="33" borderId="10" xfId="0" applyFont="1" applyFill="1" applyBorder="1" applyAlignment="1">
      <alignment horizontal="center" vertical="center"/>
    </xf>
    <xf numFmtId="0" fontId="47" fillId="33" borderId="10" xfId="0" applyFont="1" applyFill="1" applyBorder="1" applyAlignment="1">
      <alignment horizontal="center" vertical="center" wrapText="1"/>
    </xf>
    <xf numFmtId="170" fontId="47" fillId="33" borderId="10" xfId="0" applyNumberFormat="1" applyFont="1" applyFill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169" fontId="47" fillId="33" borderId="10" xfId="42" applyNumberFormat="1" applyFont="1" applyFill="1" applyBorder="1" applyAlignment="1">
      <alignment horizontal="center" vertical="center"/>
    </xf>
    <xf numFmtId="4" fontId="47" fillId="33" borderId="10" xfId="0" applyNumberFormat="1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49" fontId="42" fillId="0" borderId="0" xfId="0" applyNumberFormat="1" applyFont="1"/>
    <xf numFmtId="0" fontId="42" fillId="0" borderId="20" xfId="0" applyFont="1" applyBorder="1" applyAlignment="1">
      <alignment horizontal="center" vertical="center"/>
    </xf>
    <xf numFmtId="43" fontId="42" fillId="0" borderId="0" xfId="0" applyNumberFormat="1" applyFont="1"/>
    <xf numFmtId="0" fontId="42" fillId="0" borderId="21" xfId="0" applyFont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 wrapText="1"/>
    </xf>
    <xf numFmtId="0" fontId="47" fillId="33" borderId="10" xfId="0" quotePrefix="1" applyFont="1" applyFill="1" applyBorder="1" applyAlignment="1">
      <alignment vertical="center" wrapText="1"/>
    </xf>
    <xf numFmtId="0" fontId="47" fillId="33" borderId="10" xfId="0" quotePrefix="1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vertical="center" wrapText="1"/>
    </xf>
    <xf numFmtId="169" fontId="47" fillId="0" borderId="10" xfId="42" applyNumberFormat="1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4" fontId="47" fillId="0" borderId="10" xfId="0" applyNumberFormat="1" applyFont="1" applyFill="1" applyBorder="1" applyAlignment="1">
      <alignment horizontal="center" vertical="center"/>
    </xf>
    <xf numFmtId="0" fontId="42" fillId="0" borderId="0" xfId="0" applyFont="1" applyFill="1"/>
    <xf numFmtId="49" fontId="42" fillId="0" borderId="0" xfId="0" applyNumberFormat="1" applyFont="1" applyFill="1"/>
    <xf numFmtId="169" fontId="47" fillId="0" borderId="10" xfId="42" applyNumberFormat="1" applyFont="1" applyFill="1" applyBorder="1" applyAlignment="1">
      <alignment horizontal="center" vertical="center"/>
    </xf>
    <xf numFmtId="43" fontId="42" fillId="0" borderId="0" xfId="0" applyNumberFormat="1" applyFont="1" applyFill="1"/>
    <xf numFmtId="0" fontId="49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1" fillId="33" borderId="10" xfId="0" applyFont="1" applyFill="1" applyBorder="1" applyAlignment="1">
      <alignment horizontal="center" vertical="center" wrapText="1"/>
    </xf>
    <xf numFmtId="0" fontId="41" fillId="33" borderId="19" xfId="0" applyFont="1" applyFill="1" applyBorder="1" applyAlignment="1">
      <alignment horizontal="center" vertical="center" wrapText="1"/>
    </xf>
    <xf numFmtId="0" fontId="50" fillId="33" borderId="10" xfId="0" applyFont="1" applyFill="1" applyBorder="1" applyAlignment="1">
      <alignment horizontal="center" vertical="center" wrapText="1"/>
    </xf>
    <xf numFmtId="0" fontId="41" fillId="33" borderId="16" xfId="0" applyFont="1" applyFill="1" applyBorder="1" applyAlignment="1">
      <alignment horizontal="center" vertical="center" wrapText="1"/>
    </xf>
    <xf numFmtId="0" fontId="41" fillId="33" borderId="21" xfId="0" applyFont="1" applyFill="1" applyBorder="1" applyAlignment="1">
      <alignment horizontal="center" vertical="center" wrapText="1"/>
    </xf>
    <xf numFmtId="0" fontId="50" fillId="33" borderId="10" xfId="0" applyFont="1" applyFill="1" applyBorder="1" applyAlignment="1">
      <alignment horizontal="center" vertical="center" wrapText="1"/>
    </xf>
    <xf numFmtId="0" fontId="41" fillId="33" borderId="17" xfId="0" applyFont="1" applyFill="1" applyBorder="1" applyAlignment="1">
      <alignment horizontal="center" vertical="center" wrapText="1"/>
    </xf>
    <xf numFmtId="0" fontId="42" fillId="33" borderId="17" xfId="0" applyFont="1" applyFill="1" applyBorder="1" applyAlignment="1">
      <alignment horizontal="center" vertical="center" wrapText="1"/>
    </xf>
    <xf numFmtId="0" fontId="42" fillId="33" borderId="10" xfId="0" applyFont="1" applyFill="1" applyBorder="1" applyAlignment="1">
      <alignment horizontal="center" vertical="center" wrapText="1"/>
    </xf>
    <xf numFmtId="170" fontId="42" fillId="33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 wrapText="1"/>
    </xf>
    <xf numFmtId="0" fontId="51" fillId="0" borderId="10" xfId="0" applyFont="1" applyFill="1" applyBorder="1" applyAlignment="1">
      <alignment horizontal="center" vertical="center" wrapText="1"/>
    </xf>
    <xf numFmtId="170" fontId="42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9" fontId="47" fillId="0" borderId="10" xfId="42" applyNumberFormat="1" applyFont="1" applyFill="1" applyBorder="1" applyAlignment="1">
      <alignment vertical="center"/>
    </xf>
    <xf numFmtId="169" fontId="47" fillId="0" borderId="10" xfId="42" applyNumberFormat="1" applyFont="1" applyFill="1" applyBorder="1" applyAlignment="1">
      <alignment vertical="center" wrapText="1"/>
    </xf>
    <xf numFmtId="0" fontId="52" fillId="0" borderId="0" xfId="0" applyFont="1" applyAlignment="1">
      <alignment horizontal="left" vertical="center" wrapText="1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Финансовый 3" xfId="44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g"/><Relationship Id="rId2" Type="http://schemas.openxmlformats.org/officeDocument/2006/relationships/image" Target="../media/image9.jpg"/><Relationship Id="rId1" Type="http://schemas.openxmlformats.org/officeDocument/2006/relationships/image" Target="../media/image8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g"/><Relationship Id="rId1" Type="http://schemas.openxmlformats.org/officeDocument/2006/relationships/image" Target="../media/image13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jpg"/><Relationship Id="rId1" Type="http://schemas.openxmlformats.org/officeDocument/2006/relationships/image" Target="../media/image1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2</xdr:row>
      <xdr:rowOff>114300</xdr:rowOff>
    </xdr:to>
    <xdr:pic>
      <xdr:nvPicPr>
        <xdr:cNvPr id="5" name="QR-Code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2</xdr:row>
      <xdr:rowOff>114300</xdr:rowOff>
    </xdr:to>
    <xdr:pic>
      <xdr:nvPicPr>
        <xdr:cNvPr id="4" name="QR-Code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2</xdr:row>
      <xdr:rowOff>114300</xdr:rowOff>
    </xdr:to>
    <xdr:pic>
      <xdr:nvPicPr>
        <xdr:cNvPr id="4" name="QR-Code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5" name="QR-Code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71525" cy="771525"/>
    <xdr:pic>
      <xdr:nvPicPr>
        <xdr:cNvPr id="3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71525" cy="77152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52475" cy="752475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52475" cy="7524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1</xdr:row>
      <xdr:rowOff>190500</xdr:rowOff>
    </xdr:to>
    <xdr:pic>
      <xdr:nvPicPr>
        <xdr:cNvPr id="4" name="QR-Code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topLeftCell="A4" workbookViewId="0">
      <selection activeCell="A4" sqref="A1:XFD1048576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  <col min="257" max="257" width="3.85546875" customWidth="1"/>
    <col min="258" max="258" width="6.28515625" customWidth="1"/>
    <col min="259" max="259" width="4.7109375" customWidth="1"/>
    <col min="260" max="260" width="59.7109375" customWidth="1"/>
    <col min="261" max="261" width="8" customWidth="1"/>
    <col min="262" max="265" width="13.85546875" customWidth="1"/>
    <col min="513" max="513" width="3.85546875" customWidth="1"/>
    <col min="514" max="514" width="6.28515625" customWidth="1"/>
    <col min="515" max="515" width="4.7109375" customWidth="1"/>
    <col min="516" max="516" width="59.7109375" customWidth="1"/>
    <col min="517" max="517" width="8" customWidth="1"/>
    <col min="518" max="521" width="13.85546875" customWidth="1"/>
    <col min="769" max="769" width="3.85546875" customWidth="1"/>
    <col min="770" max="770" width="6.28515625" customWidth="1"/>
    <col min="771" max="771" width="4.7109375" customWidth="1"/>
    <col min="772" max="772" width="59.7109375" customWidth="1"/>
    <col min="773" max="773" width="8" customWidth="1"/>
    <col min="774" max="777" width="13.85546875" customWidth="1"/>
    <col min="1025" max="1025" width="3.85546875" customWidth="1"/>
    <col min="1026" max="1026" width="6.28515625" customWidth="1"/>
    <col min="1027" max="1027" width="4.7109375" customWidth="1"/>
    <col min="1028" max="1028" width="59.7109375" customWidth="1"/>
    <col min="1029" max="1029" width="8" customWidth="1"/>
    <col min="1030" max="1033" width="13.85546875" customWidth="1"/>
    <col min="1281" max="1281" width="3.85546875" customWidth="1"/>
    <col min="1282" max="1282" width="6.28515625" customWidth="1"/>
    <col min="1283" max="1283" width="4.7109375" customWidth="1"/>
    <col min="1284" max="1284" width="59.7109375" customWidth="1"/>
    <col min="1285" max="1285" width="8" customWidth="1"/>
    <col min="1286" max="1289" width="13.85546875" customWidth="1"/>
    <col min="1537" max="1537" width="3.85546875" customWidth="1"/>
    <col min="1538" max="1538" width="6.28515625" customWidth="1"/>
    <col min="1539" max="1539" width="4.7109375" customWidth="1"/>
    <col min="1540" max="1540" width="59.7109375" customWidth="1"/>
    <col min="1541" max="1541" width="8" customWidth="1"/>
    <col min="1542" max="1545" width="13.85546875" customWidth="1"/>
    <col min="1793" max="1793" width="3.85546875" customWidth="1"/>
    <col min="1794" max="1794" width="6.28515625" customWidth="1"/>
    <col min="1795" max="1795" width="4.7109375" customWidth="1"/>
    <col min="1796" max="1796" width="59.7109375" customWidth="1"/>
    <col min="1797" max="1797" width="8" customWidth="1"/>
    <col min="1798" max="1801" width="13.85546875" customWidth="1"/>
    <col min="2049" max="2049" width="3.85546875" customWidth="1"/>
    <col min="2050" max="2050" width="6.28515625" customWidth="1"/>
    <col min="2051" max="2051" width="4.7109375" customWidth="1"/>
    <col min="2052" max="2052" width="59.7109375" customWidth="1"/>
    <col min="2053" max="2053" width="8" customWidth="1"/>
    <col min="2054" max="2057" width="13.85546875" customWidth="1"/>
    <col min="2305" max="2305" width="3.85546875" customWidth="1"/>
    <col min="2306" max="2306" width="6.28515625" customWidth="1"/>
    <col min="2307" max="2307" width="4.7109375" customWidth="1"/>
    <col min="2308" max="2308" width="59.7109375" customWidth="1"/>
    <col min="2309" max="2309" width="8" customWidth="1"/>
    <col min="2310" max="2313" width="13.85546875" customWidth="1"/>
    <col min="2561" max="2561" width="3.85546875" customWidth="1"/>
    <col min="2562" max="2562" width="6.28515625" customWidth="1"/>
    <col min="2563" max="2563" width="4.7109375" customWidth="1"/>
    <col min="2564" max="2564" width="59.7109375" customWidth="1"/>
    <col min="2565" max="2565" width="8" customWidth="1"/>
    <col min="2566" max="2569" width="13.85546875" customWidth="1"/>
    <col min="2817" max="2817" width="3.85546875" customWidth="1"/>
    <col min="2818" max="2818" width="6.28515625" customWidth="1"/>
    <col min="2819" max="2819" width="4.7109375" customWidth="1"/>
    <col min="2820" max="2820" width="59.7109375" customWidth="1"/>
    <col min="2821" max="2821" width="8" customWidth="1"/>
    <col min="2822" max="2825" width="13.85546875" customWidth="1"/>
    <col min="3073" max="3073" width="3.85546875" customWidth="1"/>
    <col min="3074" max="3074" width="6.28515625" customWidth="1"/>
    <col min="3075" max="3075" width="4.7109375" customWidth="1"/>
    <col min="3076" max="3076" width="59.7109375" customWidth="1"/>
    <col min="3077" max="3077" width="8" customWidth="1"/>
    <col min="3078" max="3081" width="13.85546875" customWidth="1"/>
    <col min="3329" max="3329" width="3.85546875" customWidth="1"/>
    <col min="3330" max="3330" width="6.28515625" customWidth="1"/>
    <col min="3331" max="3331" width="4.7109375" customWidth="1"/>
    <col min="3332" max="3332" width="59.7109375" customWidth="1"/>
    <col min="3333" max="3333" width="8" customWidth="1"/>
    <col min="3334" max="3337" width="13.85546875" customWidth="1"/>
    <col min="3585" max="3585" width="3.85546875" customWidth="1"/>
    <col min="3586" max="3586" width="6.28515625" customWidth="1"/>
    <col min="3587" max="3587" width="4.7109375" customWidth="1"/>
    <col min="3588" max="3588" width="59.7109375" customWidth="1"/>
    <col min="3589" max="3589" width="8" customWidth="1"/>
    <col min="3590" max="3593" width="13.85546875" customWidth="1"/>
    <col min="3841" max="3841" width="3.85546875" customWidth="1"/>
    <col min="3842" max="3842" width="6.28515625" customWidth="1"/>
    <col min="3843" max="3843" width="4.7109375" customWidth="1"/>
    <col min="3844" max="3844" width="59.7109375" customWidth="1"/>
    <col min="3845" max="3845" width="8" customWidth="1"/>
    <col min="3846" max="3849" width="13.85546875" customWidth="1"/>
    <col min="4097" max="4097" width="3.85546875" customWidth="1"/>
    <col min="4098" max="4098" width="6.28515625" customWidth="1"/>
    <col min="4099" max="4099" width="4.7109375" customWidth="1"/>
    <col min="4100" max="4100" width="59.7109375" customWidth="1"/>
    <col min="4101" max="4101" width="8" customWidth="1"/>
    <col min="4102" max="4105" width="13.85546875" customWidth="1"/>
    <col min="4353" max="4353" width="3.85546875" customWidth="1"/>
    <col min="4354" max="4354" width="6.28515625" customWidth="1"/>
    <col min="4355" max="4355" width="4.7109375" customWidth="1"/>
    <col min="4356" max="4356" width="59.7109375" customWidth="1"/>
    <col min="4357" max="4357" width="8" customWidth="1"/>
    <col min="4358" max="4361" width="13.85546875" customWidth="1"/>
    <col min="4609" max="4609" width="3.85546875" customWidth="1"/>
    <col min="4610" max="4610" width="6.28515625" customWidth="1"/>
    <col min="4611" max="4611" width="4.7109375" customWidth="1"/>
    <col min="4612" max="4612" width="59.7109375" customWidth="1"/>
    <col min="4613" max="4613" width="8" customWidth="1"/>
    <col min="4614" max="4617" width="13.85546875" customWidth="1"/>
    <col min="4865" max="4865" width="3.85546875" customWidth="1"/>
    <col min="4866" max="4866" width="6.28515625" customWidth="1"/>
    <col min="4867" max="4867" width="4.7109375" customWidth="1"/>
    <col min="4868" max="4868" width="59.7109375" customWidth="1"/>
    <col min="4869" max="4869" width="8" customWidth="1"/>
    <col min="4870" max="4873" width="13.85546875" customWidth="1"/>
    <col min="5121" max="5121" width="3.85546875" customWidth="1"/>
    <col min="5122" max="5122" width="6.28515625" customWidth="1"/>
    <col min="5123" max="5123" width="4.7109375" customWidth="1"/>
    <col min="5124" max="5124" width="59.7109375" customWidth="1"/>
    <col min="5125" max="5125" width="8" customWidth="1"/>
    <col min="5126" max="5129" width="13.85546875" customWidth="1"/>
    <col min="5377" max="5377" width="3.85546875" customWidth="1"/>
    <col min="5378" max="5378" width="6.28515625" customWidth="1"/>
    <col min="5379" max="5379" width="4.7109375" customWidth="1"/>
    <col min="5380" max="5380" width="59.7109375" customWidth="1"/>
    <col min="5381" max="5381" width="8" customWidth="1"/>
    <col min="5382" max="5385" width="13.85546875" customWidth="1"/>
    <col min="5633" max="5633" width="3.85546875" customWidth="1"/>
    <col min="5634" max="5634" width="6.28515625" customWidth="1"/>
    <col min="5635" max="5635" width="4.7109375" customWidth="1"/>
    <col min="5636" max="5636" width="59.7109375" customWidth="1"/>
    <col min="5637" max="5637" width="8" customWidth="1"/>
    <col min="5638" max="5641" width="13.85546875" customWidth="1"/>
    <col min="5889" max="5889" width="3.85546875" customWidth="1"/>
    <col min="5890" max="5890" width="6.28515625" customWidth="1"/>
    <col min="5891" max="5891" width="4.7109375" customWidth="1"/>
    <col min="5892" max="5892" width="59.7109375" customWidth="1"/>
    <col min="5893" max="5893" width="8" customWidth="1"/>
    <col min="5894" max="5897" width="13.85546875" customWidth="1"/>
    <col min="6145" max="6145" width="3.85546875" customWidth="1"/>
    <col min="6146" max="6146" width="6.28515625" customWidth="1"/>
    <col min="6147" max="6147" width="4.7109375" customWidth="1"/>
    <col min="6148" max="6148" width="59.7109375" customWidth="1"/>
    <col min="6149" max="6149" width="8" customWidth="1"/>
    <col min="6150" max="6153" width="13.85546875" customWidth="1"/>
    <col min="6401" max="6401" width="3.85546875" customWidth="1"/>
    <col min="6402" max="6402" width="6.28515625" customWidth="1"/>
    <col min="6403" max="6403" width="4.7109375" customWidth="1"/>
    <col min="6404" max="6404" width="59.7109375" customWidth="1"/>
    <col min="6405" max="6405" width="8" customWidth="1"/>
    <col min="6406" max="6409" width="13.85546875" customWidth="1"/>
    <col min="6657" max="6657" width="3.85546875" customWidth="1"/>
    <col min="6658" max="6658" width="6.28515625" customWidth="1"/>
    <col min="6659" max="6659" width="4.7109375" customWidth="1"/>
    <col min="6660" max="6660" width="59.7109375" customWidth="1"/>
    <col min="6661" max="6661" width="8" customWidth="1"/>
    <col min="6662" max="6665" width="13.85546875" customWidth="1"/>
    <col min="6913" max="6913" width="3.85546875" customWidth="1"/>
    <col min="6914" max="6914" width="6.28515625" customWidth="1"/>
    <col min="6915" max="6915" width="4.7109375" customWidth="1"/>
    <col min="6916" max="6916" width="59.7109375" customWidth="1"/>
    <col min="6917" max="6917" width="8" customWidth="1"/>
    <col min="6918" max="6921" width="13.85546875" customWidth="1"/>
    <col min="7169" max="7169" width="3.85546875" customWidth="1"/>
    <col min="7170" max="7170" width="6.28515625" customWidth="1"/>
    <col min="7171" max="7171" width="4.7109375" customWidth="1"/>
    <col min="7172" max="7172" width="59.7109375" customWidth="1"/>
    <col min="7173" max="7173" width="8" customWidth="1"/>
    <col min="7174" max="7177" width="13.85546875" customWidth="1"/>
    <col min="7425" max="7425" width="3.85546875" customWidth="1"/>
    <col min="7426" max="7426" width="6.28515625" customWidth="1"/>
    <col min="7427" max="7427" width="4.7109375" customWidth="1"/>
    <col min="7428" max="7428" width="59.7109375" customWidth="1"/>
    <col min="7429" max="7429" width="8" customWidth="1"/>
    <col min="7430" max="7433" width="13.85546875" customWidth="1"/>
    <col min="7681" max="7681" width="3.85546875" customWidth="1"/>
    <col min="7682" max="7682" width="6.28515625" customWidth="1"/>
    <col min="7683" max="7683" width="4.7109375" customWidth="1"/>
    <col min="7684" max="7684" width="59.7109375" customWidth="1"/>
    <col min="7685" max="7685" width="8" customWidth="1"/>
    <col min="7686" max="7689" width="13.85546875" customWidth="1"/>
    <col min="7937" max="7937" width="3.85546875" customWidth="1"/>
    <col min="7938" max="7938" width="6.28515625" customWidth="1"/>
    <col min="7939" max="7939" width="4.7109375" customWidth="1"/>
    <col min="7940" max="7940" width="59.7109375" customWidth="1"/>
    <col min="7941" max="7941" width="8" customWidth="1"/>
    <col min="7942" max="7945" width="13.85546875" customWidth="1"/>
    <col min="8193" max="8193" width="3.85546875" customWidth="1"/>
    <col min="8194" max="8194" width="6.28515625" customWidth="1"/>
    <col min="8195" max="8195" width="4.7109375" customWidth="1"/>
    <col min="8196" max="8196" width="59.7109375" customWidth="1"/>
    <col min="8197" max="8197" width="8" customWidth="1"/>
    <col min="8198" max="8201" width="13.85546875" customWidth="1"/>
    <col min="8449" max="8449" width="3.85546875" customWidth="1"/>
    <col min="8450" max="8450" width="6.28515625" customWidth="1"/>
    <col min="8451" max="8451" width="4.7109375" customWidth="1"/>
    <col min="8452" max="8452" width="59.7109375" customWidth="1"/>
    <col min="8453" max="8453" width="8" customWidth="1"/>
    <col min="8454" max="8457" width="13.85546875" customWidth="1"/>
    <col min="8705" max="8705" width="3.85546875" customWidth="1"/>
    <col min="8706" max="8706" width="6.28515625" customWidth="1"/>
    <col min="8707" max="8707" width="4.7109375" customWidth="1"/>
    <col min="8708" max="8708" width="59.7109375" customWidth="1"/>
    <col min="8709" max="8709" width="8" customWidth="1"/>
    <col min="8710" max="8713" width="13.85546875" customWidth="1"/>
    <col min="8961" max="8961" width="3.85546875" customWidth="1"/>
    <col min="8962" max="8962" width="6.28515625" customWidth="1"/>
    <col min="8963" max="8963" width="4.7109375" customWidth="1"/>
    <col min="8964" max="8964" width="59.7109375" customWidth="1"/>
    <col min="8965" max="8965" width="8" customWidth="1"/>
    <col min="8966" max="8969" width="13.85546875" customWidth="1"/>
    <col min="9217" max="9217" width="3.85546875" customWidth="1"/>
    <col min="9218" max="9218" width="6.28515625" customWidth="1"/>
    <col min="9219" max="9219" width="4.7109375" customWidth="1"/>
    <col min="9220" max="9220" width="59.7109375" customWidth="1"/>
    <col min="9221" max="9221" width="8" customWidth="1"/>
    <col min="9222" max="9225" width="13.85546875" customWidth="1"/>
    <col min="9473" max="9473" width="3.85546875" customWidth="1"/>
    <col min="9474" max="9474" width="6.28515625" customWidth="1"/>
    <col min="9475" max="9475" width="4.7109375" customWidth="1"/>
    <col min="9476" max="9476" width="59.7109375" customWidth="1"/>
    <col min="9477" max="9477" width="8" customWidth="1"/>
    <col min="9478" max="9481" width="13.85546875" customWidth="1"/>
    <col min="9729" max="9729" width="3.85546875" customWidth="1"/>
    <col min="9730" max="9730" width="6.28515625" customWidth="1"/>
    <col min="9731" max="9731" width="4.7109375" customWidth="1"/>
    <col min="9732" max="9732" width="59.7109375" customWidth="1"/>
    <col min="9733" max="9733" width="8" customWidth="1"/>
    <col min="9734" max="9737" width="13.85546875" customWidth="1"/>
    <col min="9985" max="9985" width="3.85546875" customWidth="1"/>
    <col min="9986" max="9986" width="6.28515625" customWidth="1"/>
    <col min="9987" max="9987" width="4.7109375" customWidth="1"/>
    <col min="9988" max="9988" width="59.7109375" customWidth="1"/>
    <col min="9989" max="9989" width="8" customWidth="1"/>
    <col min="9990" max="9993" width="13.85546875" customWidth="1"/>
    <col min="10241" max="10241" width="3.85546875" customWidth="1"/>
    <col min="10242" max="10242" width="6.28515625" customWidth="1"/>
    <col min="10243" max="10243" width="4.7109375" customWidth="1"/>
    <col min="10244" max="10244" width="59.7109375" customWidth="1"/>
    <col min="10245" max="10245" width="8" customWidth="1"/>
    <col min="10246" max="10249" width="13.85546875" customWidth="1"/>
    <col min="10497" max="10497" width="3.85546875" customWidth="1"/>
    <col min="10498" max="10498" width="6.28515625" customWidth="1"/>
    <col min="10499" max="10499" width="4.7109375" customWidth="1"/>
    <col min="10500" max="10500" width="59.7109375" customWidth="1"/>
    <col min="10501" max="10501" width="8" customWidth="1"/>
    <col min="10502" max="10505" width="13.85546875" customWidth="1"/>
    <col min="10753" max="10753" width="3.85546875" customWidth="1"/>
    <col min="10754" max="10754" width="6.28515625" customWidth="1"/>
    <col min="10755" max="10755" width="4.7109375" customWidth="1"/>
    <col min="10756" max="10756" width="59.7109375" customWidth="1"/>
    <col min="10757" max="10757" width="8" customWidth="1"/>
    <col min="10758" max="10761" width="13.85546875" customWidth="1"/>
    <col min="11009" max="11009" width="3.85546875" customWidth="1"/>
    <col min="11010" max="11010" width="6.28515625" customWidth="1"/>
    <col min="11011" max="11011" width="4.7109375" customWidth="1"/>
    <col min="11012" max="11012" width="59.7109375" customWidth="1"/>
    <col min="11013" max="11013" width="8" customWidth="1"/>
    <col min="11014" max="11017" width="13.85546875" customWidth="1"/>
    <col min="11265" max="11265" width="3.85546875" customWidth="1"/>
    <col min="11266" max="11266" width="6.28515625" customWidth="1"/>
    <col min="11267" max="11267" width="4.7109375" customWidth="1"/>
    <col min="11268" max="11268" width="59.7109375" customWidth="1"/>
    <col min="11269" max="11269" width="8" customWidth="1"/>
    <col min="11270" max="11273" width="13.85546875" customWidth="1"/>
    <col min="11521" max="11521" width="3.85546875" customWidth="1"/>
    <col min="11522" max="11522" width="6.28515625" customWidth="1"/>
    <col min="11523" max="11523" width="4.7109375" customWidth="1"/>
    <col min="11524" max="11524" width="59.7109375" customWidth="1"/>
    <col min="11525" max="11525" width="8" customWidth="1"/>
    <col min="11526" max="11529" width="13.85546875" customWidth="1"/>
    <col min="11777" max="11777" width="3.85546875" customWidth="1"/>
    <col min="11778" max="11778" width="6.28515625" customWidth="1"/>
    <col min="11779" max="11779" width="4.7109375" customWidth="1"/>
    <col min="11780" max="11780" width="59.7109375" customWidth="1"/>
    <col min="11781" max="11781" width="8" customWidth="1"/>
    <col min="11782" max="11785" width="13.85546875" customWidth="1"/>
    <col min="12033" max="12033" width="3.85546875" customWidth="1"/>
    <col min="12034" max="12034" width="6.28515625" customWidth="1"/>
    <col min="12035" max="12035" width="4.7109375" customWidth="1"/>
    <col min="12036" max="12036" width="59.7109375" customWidth="1"/>
    <col min="12037" max="12037" width="8" customWidth="1"/>
    <col min="12038" max="12041" width="13.85546875" customWidth="1"/>
    <col min="12289" max="12289" width="3.85546875" customWidth="1"/>
    <col min="12290" max="12290" width="6.28515625" customWidth="1"/>
    <col min="12291" max="12291" width="4.7109375" customWidth="1"/>
    <col min="12292" max="12292" width="59.7109375" customWidth="1"/>
    <col min="12293" max="12293" width="8" customWidth="1"/>
    <col min="12294" max="12297" width="13.85546875" customWidth="1"/>
    <col min="12545" max="12545" width="3.85546875" customWidth="1"/>
    <col min="12546" max="12546" width="6.28515625" customWidth="1"/>
    <col min="12547" max="12547" width="4.7109375" customWidth="1"/>
    <col min="12548" max="12548" width="59.7109375" customWidth="1"/>
    <col min="12549" max="12549" width="8" customWidth="1"/>
    <col min="12550" max="12553" width="13.85546875" customWidth="1"/>
    <col min="12801" max="12801" width="3.85546875" customWidth="1"/>
    <col min="12802" max="12802" width="6.28515625" customWidth="1"/>
    <col min="12803" max="12803" width="4.7109375" customWidth="1"/>
    <col min="12804" max="12804" width="59.7109375" customWidth="1"/>
    <col min="12805" max="12805" width="8" customWidth="1"/>
    <col min="12806" max="12809" width="13.85546875" customWidth="1"/>
    <col min="13057" max="13057" width="3.85546875" customWidth="1"/>
    <col min="13058" max="13058" width="6.28515625" customWidth="1"/>
    <col min="13059" max="13059" width="4.7109375" customWidth="1"/>
    <col min="13060" max="13060" width="59.7109375" customWidth="1"/>
    <col min="13061" max="13061" width="8" customWidth="1"/>
    <col min="13062" max="13065" width="13.85546875" customWidth="1"/>
    <col min="13313" max="13313" width="3.85546875" customWidth="1"/>
    <col min="13314" max="13314" width="6.28515625" customWidth="1"/>
    <col min="13315" max="13315" width="4.7109375" customWidth="1"/>
    <col min="13316" max="13316" width="59.7109375" customWidth="1"/>
    <col min="13317" max="13317" width="8" customWidth="1"/>
    <col min="13318" max="13321" width="13.85546875" customWidth="1"/>
    <col min="13569" max="13569" width="3.85546875" customWidth="1"/>
    <col min="13570" max="13570" width="6.28515625" customWidth="1"/>
    <col min="13571" max="13571" width="4.7109375" customWidth="1"/>
    <col min="13572" max="13572" width="59.7109375" customWidth="1"/>
    <col min="13573" max="13573" width="8" customWidth="1"/>
    <col min="13574" max="13577" width="13.85546875" customWidth="1"/>
    <col min="13825" max="13825" width="3.85546875" customWidth="1"/>
    <col min="13826" max="13826" width="6.28515625" customWidth="1"/>
    <col min="13827" max="13827" width="4.7109375" customWidth="1"/>
    <col min="13828" max="13828" width="59.7109375" customWidth="1"/>
    <col min="13829" max="13829" width="8" customWidth="1"/>
    <col min="13830" max="13833" width="13.85546875" customWidth="1"/>
    <col min="14081" max="14081" width="3.85546875" customWidth="1"/>
    <col min="14082" max="14082" width="6.28515625" customWidth="1"/>
    <col min="14083" max="14083" width="4.7109375" customWidth="1"/>
    <col min="14084" max="14084" width="59.7109375" customWidth="1"/>
    <col min="14085" max="14085" width="8" customWidth="1"/>
    <col min="14086" max="14089" width="13.85546875" customWidth="1"/>
    <col min="14337" max="14337" width="3.85546875" customWidth="1"/>
    <col min="14338" max="14338" width="6.28515625" customWidth="1"/>
    <col min="14339" max="14339" width="4.7109375" customWidth="1"/>
    <col min="14340" max="14340" width="59.7109375" customWidth="1"/>
    <col min="14341" max="14341" width="8" customWidth="1"/>
    <col min="14342" max="14345" width="13.85546875" customWidth="1"/>
    <col min="14593" max="14593" width="3.85546875" customWidth="1"/>
    <col min="14594" max="14594" width="6.28515625" customWidth="1"/>
    <col min="14595" max="14595" width="4.7109375" customWidth="1"/>
    <col min="14596" max="14596" width="59.7109375" customWidth="1"/>
    <col min="14597" max="14597" width="8" customWidth="1"/>
    <col min="14598" max="14601" width="13.85546875" customWidth="1"/>
    <col min="14849" max="14849" width="3.85546875" customWidth="1"/>
    <col min="14850" max="14850" width="6.28515625" customWidth="1"/>
    <col min="14851" max="14851" width="4.7109375" customWidth="1"/>
    <col min="14852" max="14852" width="59.7109375" customWidth="1"/>
    <col min="14853" max="14853" width="8" customWidth="1"/>
    <col min="14854" max="14857" width="13.85546875" customWidth="1"/>
    <col min="15105" max="15105" width="3.85546875" customWidth="1"/>
    <col min="15106" max="15106" width="6.28515625" customWidth="1"/>
    <col min="15107" max="15107" width="4.7109375" customWidth="1"/>
    <col min="15108" max="15108" width="59.7109375" customWidth="1"/>
    <col min="15109" max="15109" width="8" customWidth="1"/>
    <col min="15110" max="15113" width="13.85546875" customWidth="1"/>
    <col min="15361" max="15361" width="3.85546875" customWidth="1"/>
    <col min="15362" max="15362" width="6.28515625" customWidth="1"/>
    <col min="15363" max="15363" width="4.7109375" customWidth="1"/>
    <col min="15364" max="15364" width="59.7109375" customWidth="1"/>
    <col min="15365" max="15365" width="8" customWidth="1"/>
    <col min="15366" max="15369" width="13.85546875" customWidth="1"/>
    <col min="15617" max="15617" width="3.85546875" customWidth="1"/>
    <col min="15618" max="15618" width="6.28515625" customWidth="1"/>
    <col min="15619" max="15619" width="4.7109375" customWidth="1"/>
    <col min="15620" max="15620" width="59.7109375" customWidth="1"/>
    <col min="15621" max="15621" width="8" customWidth="1"/>
    <col min="15622" max="15625" width="13.85546875" customWidth="1"/>
    <col min="15873" max="15873" width="3.85546875" customWidth="1"/>
    <col min="15874" max="15874" width="6.28515625" customWidth="1"/>
    <col min="15875" max="15875" width="4.7109375" customWidth="1"/>
    <col min="15876" max="15876" width="59.7109375" customWidth="1"/>
    <col min="15877" max="15877" width="8" customWidth="1"/>
    <col min="15878" max="15881" width="13.85546875" customWidth="1"/>
    <col min="16129" max="16129" width="3.85546875" customWidth="1"/>
    <col min="16130" max="16130" width="6.28515625" customWidth="1"/>
    <col min="16131" max="16131" width="4.7109375" customWidth="1"/>
    <col min="16132" max="16132" width="59.7109375" customWidth="1"/>
    <col min="16133" max="16133" width="8" customWidth="1"/>
    <col min="16134" max="16137" width="13.85546875" customWidth="1"/>
  </cols>
  <sheetData>
    <row r="1" spans="1:9" ht="33" customHeight="1" x14ac:dyDescent="0.25">
      <c r="E1" s="66" t="s">
        <v>0</v>
      </c>
      <c r="F1" s="66"/>
      <c r="G1" s="66"/>
      <c r="H1" s="66"/>
      <c r="I1" s="66"/>
    </row>
    <row r="2" spans="1:9" ht="33.6" customHeight="1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</row>
    <row r="3" spans="1:9" ht="15" customHeight="1" x14ac:dyDescent="0.25">
      <c r="A3" s="68" t="s">
        <v>231</v>
      </c>
      <c r="B3" s="68"/>
      <c r="C3" s="68"/>
      <c r="D3" s="68"/>
      <c r="E3" s="68"/>
      <c r="F3" s="68"/>
      <c r="G3" s="68"/>
      <c r="H3" s="68"/>
      <c r="I3" s="68"/>
    </row>
    <row r="4" spans="1:9" ht="9.75" customHeight="1" x14ac:dyDescent="0.25">
      <c r="A4" s="39"/>
      <c r="B4" s="39"/>
      <c r="C4" s="39"/>
      <c r="D4" s="39"/>
      <c r="E4" s="39"/>
      <c r="F4" s="39"/>
    </row>
    <row r="5" spans="1:9" ht="32.25" customHeight="1" x14ac:dyDescent="0.25">
      <c r="A5" s="15"/>
      <c r="B5" s="64" t="s">
        <v>2</v>
      </c>
      <c r="C5" s="64"/>
      <c r="D5" s="64"/>
      <c r="E5" s="65" t="s">
        <v>196</v>
      </c>
      <c r="F5" s="65"/>
      <c r="G5" s="65"/>
      <c r="H5" s="65"/>
      <c r="I5" s="65"/>
    </row>
    <row r="6" spans="1:9" ht="13.5" customHeight="1" x14ac:dyDescent="0.25">
      <c r="A6" s="15" t="s">
        <v>3</v>
      </c>
      <c r="B6" s="64" t="s">
        <v>4</v>
      </c>
      <c r="C6" s="64"/>
      <c r="D6" s="64"/>
      <c r="E6" s="63"/>
      <c r="F6" s="63"/>
      <c r="G6" s="63"/>
      <c r="H6" s="63"/>
      <c r="I6" s="63"/>
    </row>
    <row r="7" spans="1:9" ht="13.5" customHeight="1" x14ac:dyDescent="0.25">
      <c r="A7" s="15"/>
      <c r="B7" s="64" t="s">
        <v>5</v>
      </c>
      <c r="C7" s="64"/>
      <c r="D7" s="64"/>
      <c r="E7" s="63" t="s">
        <v>233</v>
      </c>
      <c r="F7" s="63"/>
      <c r="G7" s="63"/>
      <c r="H7" s="63"/>
      <c r="I7" s="63"/>
    </row>
    <row r="8" spans="1:9" ht="13.5" customHeight="1" x14ac:dyDescent="0.25">
      <c r="A8" s="15"/>
      <c r="B8" s="64" t="s">
        <v>6</v>
      </c>
      <c r="C8" s="64"/>
      <c r="D8" s="64"/>
      <c r="E8" s="63"/>
      <c r="F8" s="63"/>
      <c r="G8" s="63"/>
      <c r="H8" s="63"/>
      <c r="I8" s="63"/>
    </row>
    <row r="9" spans="1:9" ht="13.5" customHeight="1" x14ac:dyDescent="0.25">
      <c r="A9" s="15"/>
      <c r="B9" s="64" t="s">
        <v>7</v>
      </c>
      <c r="C9" s="64"/>
      <c r="D9" s="64"/>
      <c r="E9" s="63"/>
      <c r="F9" s="63"/>
      <c r="G9" s="63"/>
      <c r="H9" s="63"/>
      <c r="I9" s="63"/>
    </row>
    <row r="10" spans="1:9" ht="13.5" customHeight="1" x14ac:dyDescent="0.25">
      <c r="A10" s="15"/>
      <c r="B10" s="64" t="s">
        <v>8</v>
      </c>
      <c r="C10" s="64"/>
      <c r="D10" s="64"/>
      <c r="E10" s="63"/>
      <c r="F10" s="63"/>
      <c r="G10" s="63"/>
      <c r="H10" s="63"/>
      <c r="I10" s="63"/>
    </row>
    <row r="11" spans="1:9" ht="13.5" customHeight="1" x14ac:dyDescent="0.25">
      <c r="A11" s="15"/>
      <c r="B11" s="64" t="s">
        <v>9</v>
      </c>
      <c r="C11" s="64"/>
      <c r="D11" s="64"/>
      <c r="E11" s="63" t="s">
        <v>10</v>
      </c>
      <c r="F11" s="63"/>
      <c r="G11" s="63"/>
      <c r="H11" s="63"/>
      <c r="I11" s="63"/>
    </row>
    <row r="12" spans="1:9" ht="8.25" customHeight="1" x14ac:dyDescent="0.25"/>
    <row r="13" spans="1:9" ht="57.6" customHeight="1" x14ac:dyDescent="0.25">
      <c r="A13" s="1" t="s">
        <v>11</v>
      </c>
      <c r="B13" s="2" t="s">
        <v>12</v>
      </c>
      <c r="C13" s="1" t="s">
        <v>13</v>
      </c>
      <c r="D13" s="3" t="s">
        <v>14</v>
      </c>
      <c r="E13" s="3" t="s">
        <v>15</v>
      </c>
      <c r="F13" s="3" t="s">
        <v>16</v>
      </c>
      <c r="G13" s="3" t="s">
        <v>17</v>
      </c>
      <c r="H13" s="3" t="s">
        <v>18</v>
      </c>
      <c r="I13" s="3" t="s">
        <v>19</v>
      </c>
    </row>
    <row r="14" spans="1:9" ht="15" customHeight="1" x14ac:dyDescent="0.25">
      <c r="A14" s="60" t="s">
        <v>20</v>
      </c>
      <c r="B14" s="61"/>
      <c r="C14" s="62"/>
      <c r="D14" s="4" t="s">
        <v>21</v>
      </c>
      <c r="E14" s="4">
        <v>1</v>
      </c>
      <c r="F14" s="4">
        <v>2</v>
      </c>
      <c r="G14" s="4">
        <v>3</v>
      </c>
      <c r="H14" s="4">
        <v>4</v>
      </c>
      <c r="I14" s="4">
        <v>5</v>
      </c>
    </row>
    <row r="15" spans="1:9" x14ac:dyDescent="0.25">
      <c r="A15" s="5" t="s">
        <v>22</v>
      </c>
      <c r="B15" s="5" t="s">
        <v>23</v>
      </c>
      <c r="C15" s="6" t="s">
        <v>24</v>
      </c>
      <c r="D15" s="7" t="s">
        <v>25</v>
      </c>
      <c r="E15" s="55" t="s">
        <v>26</v>
      </c>
      <c r="F15" s="56">
        <v>123776</v>
      </c>
      <c r="G15" s="56">
        <v>93703.6</v>
      </c>
      <c r="H15" s="56">
        <v>93703.6</v>
      </c>
      <c r="I15" s="56">
        <v>93703.6</v>
      </c>
    </row>
    <row r="16" spans="1:9" x14ac:dyDescent="0.25">
      <c r="A16" s="5" t="s">
        <v>22</v>
      </c>
      <c r="B16" s="5" t="s">
        <v>27</v>
      </c>
      <c r="C16" s="6" t="s">
        <v>24</v>
      </c>
      <c r="D16" s="7" t="s">
        <v>28</v>
      </c>
      <c r="E16" s="55" t="s">
        <v>29</v>
      </c>
      <c r="F16" s="56">
        <v>123776</v>
      </c>
      <c r="G16" s="56">
        <v>93703.6</v>
      </c>
      <c r="H16" s="56">
        <v>93703.6</v>
      </c>
      <c r="I16" s="56">
        <v>93703.6</v>
      </c>
    </row>
    <row r="17" spans="1:9" x14ac:dyDescent="0.25">
      <c r="A17" s="10" t="s">
        <v>22</v>
      </c>
      <c r="B17" s="10" t="s">
        <v>27</v>
      </c>
      <c r="C17" s="11" t="s">
        <v>30</v>
      </c>
      <c r="D17" s="12" t="s">
        <v>31</v>
      </c>
      <c r="E17" s="57" t="s">
        <v>32</v>
      </c>
      <c r="F17" s="58">
        <v>123776</v>
      </c>
      <c r="G17" s="58">
        <v>93703.6</v>
      </c>
      <c r="H17" s="58">
        <v>93703.6</v>
      </c>
      <c r="I17" s="58">
        <v>93703.6</v>
      </c>
    </row>
    <row r="18" spans="1:9" x14ac:dyDescent="0.25">
      <c r="A18" s="5" t="s">
        <v>33</v>
      </c>
      <c r="B18" s="5" t="s">
        <v>33</v>
      </c>
      <c r="C18" s="6" t="s">
        <v>33</v>
      </c>
      <c r="D18" s="7" t="s">
        <v>34</v>
      </c>
      <c r="E18" s="55" t="s">
        <v>35</v>
      </c>
      <c r="F18" s="56">
        <v>123776</v>
      </c>
      <c r="G18" s="56">
        <v>93703.6</v>
      </c>
      <c r="H18" s="56">
        <v>93703.6</v>
      </c>
      <c r="I18" s="56">
        <v>93703.6</v>
      </c>
    </row>
    <row r="19" spans="1:9" x14ac:dyDescent="0.25">
      <c r="A19" s="5" t="s">
        <v>22</v>
      </c>
      <c r="B19" s="5" t="s">
        <v>36</v>
      </c>
      <c r="C19" s="6" t="s">
        <v>24</v>
      </c>
      <c r="D19" s="7" t="s">
        <v>37</v>
      </c>
      <c r="E19" s="55" t="s">
        <v>38</v>
      </c>
      <c r="F19" s="56">
        <v>30538</v>
      </c>
      <c r="G19" s="56">
        <v>23425.9</v>
      </c>
      <c r="H19" s="56">
        <v>23425.9</v>
      </c>
      <c r="I19" s="56">
        <v>23425.9</v>
      </c>
    </row>
    <row r="20" spans="1:9" x14ac:dyDescent="0.25">
      <c r="A20" s="5" t="s">
        <v>22</v>
      </c>
      <c r="B20" s="5" t="s">
        <v>39</v>
      </c>
      <c r="C20" s="6" t="s">
        <v>24</v>
      </c>
      <c r="D20" s="7" t="s">
        <v>40</v>
      </c>
      <c r="E20" s="55" t="s">
        <v>41</v>
      </c>
      <c r="F20" s="56">
        <v>30538</v>
      </c>
      <c r="G20" s="56">
        <v>23425.9</v>
      </c>
      <c r="H20" s="56">
        <v>23425.9</v>
      </c>
      <c r="I20" s="56">
        <v>23425.9</v>
      </c>
    </row>
    <row r="21" spans="1:9" x14ac:dyDescent="0.25">
      <c r="A21" s="10" t="s">
        <v>22</v>
      </c>
      <c r="B21" s="10" t="s">
        <v>39</v>
      </c>
      <c r="C21" s="11" t="s">
        <v>30</v>
      </c>
      <c r="D21" s="12" t="s">
        <v>42</v>
      </c>
      <c r="E21" s="57" t="s">
        <v>43</v>
      </c>
      <c r="F21" s="58">
        <v>30538</v>
      </c>
      <c r="G21" s="58">
        <v>23425.9</v>
      </c>
      <c r="H21" s="58">
        <v>23425.9</v>
      </c>
      <c r="I21" s="58">
        <v>23425.9</v>
      </c>
    </row>
    <row r="22" spans="1:9" x14ac:dyDescent="0.25">
      <c r="A22" s="5" t="s">
        <v>33</v>
      </c>
      <c r="B22" s="5" t="s">
        <v>33</v>
      </c>
      <c r="C22" s="6" t="s">
        <v>33</v>
      </c>
      <c r="D22" s="7" t="s">
        <v>44</v>
      </c>
      <c r="E22" s="55" t="s">
        <v>45</v>
      </c>
      <c r="F22" s="56">
        <v>30538</v>
      </c>
      <c r="G22" s="56">
        <v>23425.9</v>
      </c>
      <c r="H22" s="56">
        <v>23425.9</v>
      </c>
      <c r="I22" s="56">
        <v>23425.9</v>
      </c>
    </row>
    <row r="23" spans="1:9" x14ac:dyDescent="0.25">
      <c r="A23" s="5" t="s">
        <v>33</v>
      </c>
      <c r="B23" s="5" t="s">
        <v>33</v>
      </c>
      <c r="C23" s="6" t="s">
        <v>33</v>
      </c>
      <c r="D23" s="7" t="s">
        <v>46</v>
      </c>
      <c r="E23" s="55" t="s">
        <v>47</v>
      </c>
      <c r="F23" s="56">
        <v>154314</v>
      </c>
      <c r="G23" s="56">
        <v>117129.5</v>
      </c>
      <c r="H23" s="56">
        <v>117129.5</v>
      </c>
      <c r="I23" s="56">
        <v>117129.5</v>
      </c>
    </row>
    <row r="26" spans="1:9" x14ac:dyDescent="0.25">
      <c r="D26" s="38" t="s">
        <v>48</v>
      </c>
      <c r="E26" s="59" t="s">
        <v>49</v>
      </c>
      <c r="F26" s="59"/>
      <c r="G26" s="59"/>
      <c r="H26" s="15" t="s">
        <v>50</v>
      </c>
      <c r="I26" s="15"/>
    </row>
    <row r="27" spans="1:9" x14ac:dyDescent="0.25">
      <c r="D27" s="16" t="s">
        <v>51</v>
      </c>
    </row>
    <row r="28" spans="1:9" ht="15" customHeight="1" x14ac:dyDescent="0.25">
      <c r="D28" s="39"/>
    </row>
  </sheetData>
  <mergeCells count="19">
    <mergeCell ref="E1:I1"/>
    <mergeCell ref="A2:I2"/>
    <mergeCell ref="A3:I3"/>
    <mergeCell ref="B8:D8"/>
    <mergeCell ref="B9:D9"/>
    <mergeCell ref="E6:I6"/>
    <mergeCell ref="E7:I7"/>
    <mergeCell ref="E8:I8"/>
    <mergeCell ref="E9:I9"/>
    <mergeCell ref="E26:G26"/>
    <mergeCell ref="A14:C14"/>
    <mergeCell ref="E11:I11"/>
    <mergeCell ref="B11:D11"/>
    <mergeCell ref="E5:I5"/>
    <mergeCell ref="B5:D5"/>
    <mergeCell ref="B6:D6"/>
    <mergeCell ref="B7:D7"/>
    <mergeCell ref="B10:D10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>
      <selection activeCell="I34" sqref="I34"/>
    </sheetView>
  </sheetViews>
  <sheetFormatPr defaultRowHeight="15" x14ac:dyDescent="0.25"/>
  <cols>
    <col min="1" max="1" width="49" style="17" customWidth="1"/>
    <col min="2" max="4" width="7.140625" style="17" customWidth="1"/>
    <col min="5" max="5" width="16.85546875" style="17" customWidth="1"/>
    <col min="6" max="6" width="9.140625" style="17" customWidth="1"/>
    <col min="7" max="256" width="9.140625" style="17"/>
    <col min="257" max="257" width="49" style="17" customWidth="1"/>
    <col min="258" max="260" width="7.140625" style="17" customWidth="1"/>
    <col min="261" max="261" width="16.85546875" style="17" customWidth="1"/>
    <col min="262" max="262" width="9.140625" style="17" customWidth="1"/>
    <col min="263" max="512" width="9.140625" style="17"/>
    <col min="513" max="513" width="49" style="17" customWidth="1"/>
    <col min="514" max="516" width="7.140625" style="17" customWidth="1"/>
    <col min="517" max="517" width="16.85546875" style="17" customWidth="1"/>
    <col min="518" max="518" width="9.140625" style="17" customWidth="1"/>
    <col min="519" max="768" width="9.140625" style="17"/>
    <col min="769" max="769" width="49" style="17" customWidth="1"/>
    <col min="770" max="772" width="7.140625" style="17" customWidth="1"/>
    <col min="773" max="773" width="16.85546875" style="17" customWidth="1"/>
    <col min="774" max="774" width="9.140625" style="17" customWidth="1"/>
    <col min="775" max="1024" width="9.140625" style="17"/>
    <col min="1025" max="1025" width="49" style="17" customWidth="1"/>
    <col min="1026" max="1028" width="7.140625" style="17" customWidth="1"/>
    <col min="1029" max="1029" width="16.85546875" style="17" customWidth="1"/>
    <col min="1030" max="1030" width="9.140625" style="17" customWidth="1"/>
    <col min="1031" max="1280" width="9.140625" style="17"/>
    <col min="1281" max="1281" width="49" style="17" customWidth="1"/>
    <col min="1282" max="1284" width="7.140625" style="17" customWidth="1"/>
    <col min="1285" max="1285" width="16.85546875" style="17" customWidth="1"/>
    <col min="1286" max="1286" width="9.140625" style="17" customWidth="1"/>
    <col min="1287" max="1536" width="9.140625" style="17"/>
    <col min="1537" max="1537" width="49" style="17" customWidth="1"/>
    <col min="1538" max="1540" width="7.140625" style="17" customWidth="1"/>
    <col min="1541" max="1541" width="16.85546875" style="17" customWidth="1"/>
    <col min="1542" max="1542" width="9.140625" style="17" customWidth="1"/>
    <col min="1543" max="1792" width="9.140625" style="17"/>
    <col min="1793" max="1793" width="49" style="17" customWidth="1"/>
    <col min="1794" max="1796" width="7.140625" style="17" customWidth="1"/>
    <col min="1797" max="1797" width="16.85546875" style="17" customWidth="1"/>
    <col min="1798" max="1798" width="9.140625" style="17" customWidth="1"/>
    <col min="1799" max="2048" width="9.140625" style="17"/>
    <col min="2049" max="2049" width="49" style="17" customWidth="1"/>
    <col min="2050" max="2052" width="7.140625" style="17" customWidth="1"/>
    <col min="2053" max="2053" width="16.85546875" style="17" customWidth="1"/>
    <col min="2054" max="2054" width="9.140625" style="17" customWidth="1"/>
    <col min="2055" max="2304" width="9.140625" style="17"/>
    <col min="2305" max="2305" width="49" style="17" customWidth="1"/>
    <col min="2306" max="2308" width="7.140625" style="17" customWidth="1"/>
    <col min="2309" max="2309" width="16.85546875" style="17" customWidth="1"/>
    <col min="2310" max="2310" width="9.140625" style="17" customWidth="1"/>
    <col min="2311" max="2560" width="9.140625" style="17"/>
    <col min="2561" max="2561" width="49" style="17" customWidth="1"/>
    <col min="2562" max="2564" width="7.140625" style="17" customWidth="1"/>
    <col min="2565" max="2565" width="16.85546875" style="17" customWidth="1"/>
    <col min="2566" max="2566" width="9.140625" style="17" customWidth="1"/>
    <col min="2567" max="2816" width="9.140625" style="17"/>
    <col min="2817" max="2817" width="49" style="17" customWidth="1"/>
    <col min="2818" max="2820" width="7.140625" style="17" customWidth="1"/>
    <col min="2821" max="2821" width="16.85546875" style="17" customWidth="1"/>
    <col min="2822" max="2822" width="9.140625" style="17" customWidth="1"/>
    <col min="2823" max="3072" width="9.140625" style="17"/>
    <col min="3073" max="3073" width="49" style="17" customWidth="1"/>
    <col min="3074" max="3076" width="7.140625" style="17" customWidth="1"/>
    <col min="3077" max="3077" width="16.85546875" style="17" customWidth="1"/>
    <col min="3078" max="3078" width="9.140625" style="17" customWidth="1"/>
    <col min="3079" max="3328" width="9.140625" style="17"/>
    <col min="3329" max="3329" width="49" style="17" customWidth="1"/>
    <col min="3330" max="3332" width="7.140625" style="17" customWidth="1"/>
    <col min="3333" max="3333" width="16.85546875" style="17" customWidth="1"/>
    <col min="3334" max="3334" width="9.140625" style="17" customWidth="1"/>
    <col min="3335" max="3584" width="9.140625" style="17"/>
    <col min="3585" max="3585" width="49" style="17" customWidth="1"/>
    <col min="3586" max="3588" width="7.140625" style="17" customWidth="1"/>
    <col min="3589" max="3589" width="16.85546875" style="17" customWidth="1"/>
    <col min="3590" max="3590" width="9.140625" style="17" customWidth="1"/>
    <col min="3591" max="3840" width="9.140625" style="17"/>
    <col min="3841" max="3841" width="49" style="17" customWidth="1"/>
    <col min="3842" max="3844" width="7.140625" style="17" customWidth="1"/>
    <col min="3845" max="3845" width="16.85546875" style="17" customWidth="1"/>
    <col min="3846" max="3846" width="9.140625" style="17" customWidth="1"/>
    <col min="3847" max="4096" width="9.140625" style="17"/>
    <col min="4097" max="4097" width="49" style="17" customWidth="1"/>
    <col min="4098" max="4100" width="7.140625" style="17" customWidth="1"/>
    <col min="4101" max="4101" width="16.85546875" style="17" customWidth="1"/>
    <col min="4102" max="4102" width="9.140625" style="17" customWidth="1"/>
    <col min="4103" max="4352" width="9.140625" style="17"/>
    <col min="4353" max="4353" width="49" style="17" customWidth="1"/>
    <col min="4354" max="4356" width="7.140625" style="17" customWidth="1"/>
    <col min="4357" max="4357" width="16.85546875" style="17" customWidth="1"/>
    <col min="4358" max="4358" width="9.140625" style="17" customWidth="1"/>
    <col min="4359" max="4608" width="9.140625" style="17"/>
    <col min="4609" max="4609" width="49" style="17" customWidth="1"/>
    <col min="4610" max="4612" width="7.140625" style="17" customWidth="1"/>
    <col min="4613" max="4613" width="16.85546875" style="17" customWidth="1"/>
    <col min="4614" max="4614" width="9.140625" style="17" customWidth="1"/>
    <col min="4615" max="4864" width="9.140625" style="17"/>
    <col min="4865" max="4865" width="49" style="17" customWidth="1"/>
    <col min="4866" max="4868" width="7.140625" style="17" customWidth="1"/>
    <col min="4869" max="4869" width="16.85546875" style="17" customWidth="1"/>
    <col min="4870" max="4870" width="9.140625" style="17" customWidth="1"/>
    <col min="4871" max="5120" width="9.140625" style="17"/>
    <col min="5121" max="5121" width="49" style="17" customWidth="1"/>
    <col min="5122" max="5124" width="7.140625" style="17" customWidth="1"/>
    <col min="5125" max="5125" width="16.85546875" style="17" customWidth="1"/>
    <col min="5126" max="5126" width="9.140625" style="17" customWidth="1"/>
    <col min="5127" max="5376" width="9.140625" style="17"/>
    <col min="5377" max="5377" width="49" style="17" customWidth="1"/>
    <col min="5378" max="5380" width="7.140625" style="17" customWidth="1"/>
    <col min="5381" max="5381" width="16.85546875" style="17" customWidth="1"/>
    <col min="5382" max="5382" width="9.140625" style="17" customWidth="1"/>
    <col min="5383" max="5632" width="9.140625" style="17"/>
    <col min="5633" max="5633" width="49" style="17" customWidth="1"/>
    <col min="5634" max="5636" width="7.140625" style="17" customWidth="1"/>
    <col min="5637" max="5637" width="16.85546875" style="17" customWidth="1"/>
    <col min="5638" max="5638" width="9.140625" style="17" customWidth="1"/>
    <col min="5639" max="5888" width="9.140625" style="17"/>
    <col min="5889" max="5889" width="49" style="17" customWidth="1"/>
    <col min="5890" max="5892" width="7.140625" style="17" customWidth="1"/>
    <col min="5893" max="5893" width="16.85546875" style="17" customWidth="1"/>
    <col min="5894" max="5894" width="9.140625" style="17" customWidth="1"/>
    <col min="5895" max="6144" width="9.140625" style="17"/>
    <col min="6145" max="6145" width="49" style="17" customWidth="1"/>
    <col min="6146" max="6148" width="7.140625" style="17" customWidth="1"/>
    <col min="6149" max="6149" width="16.85546875" style="17" customWidth="1"/>
    <col min="6150" max="6150" width="9.140625" style="17" customWidth="1"/>
    <col min="6151" max="6400" width="9.140625" style="17"/>
    <col min="6401" max="6401" width="49" style="17" customWidth="1"/>
    <col min="6402" max="6404" width="7.140625" style="17" customWidth="1"/>
    <col min="6405" max="6405" width="16.85546875" style="17" customWidth="1"/>
    <col min="6406" max="6406" width="9.140625" style="17" customWidth="1"/>
    <col min="6407" max="6656" width="9.140625" style="17"/>
    <col min="6657" max="6657" width="49" style="17" customWidth="1"/>
    <col min="6658" max="6660" width="7.140625" style="17" customWidth="1"/>
    <col min="6661" max="6661" width="16.85546875" style="17" customWidth="1"/>
    <col min="6662" max="6662" width="9.140625" style="17" customWidth="1"/>
    <col min="6663" max="6912" width="9.140625" style="17"/>
    <col min="6913" max="6913" width="49" style="17" customWidth="1"/>
    <col min="6914" max="6916" width="7.140625" style="17" customWidth="1"/>
    <col min="6917" max="6917" width="16.85546875" style="17" customWidth="1"/>
    <col min="6918" max="6918" width="9.140625" style="17" customWidth="1"/>
    <col min="6919" max="7168" width="9.140625" style="17"/>
    <col min="7169" max="7169" width="49" style="17" customWidth="1"/>
    <col min="7170" max="7172" width="7.140625" style="17" customWidth="1"/>
    <col min="7173" max="7173" width="16.85546875" style="17" customWidth="1"/>
    <col min="7174" max="7174" width="9.140625" style="17" customWidth="1"/>
    <col min="7175" max="7424" width="9.140625" style="17"/>
    <col min="7425" max="7425" width="49" style="17" customWidth="1"/>
    <col min="7426" max="7428" width="7.140625" style="17" customWidth="1"/>
    <col min="7429" max="7429" width="16.85546875" style="17" customWidth="1"/>
    <col min="7430" max="7430" width="9.140625" style="17" customWidth="1"/>
    <col min="7431" max="7680" width="9.140625" style="17"/>
    <col min="7681" max="7681" width="49" style="17" customWidth="1"/>
    <col min="7682" max="7684" width="7.140625" style="17" customWidth="1"/>
    <col min="7685" max="7685" width="16.85546875" style="17" customWidth="1"/>
    <col min="7686" max="7686" width="9.140625" style="17" customWidth="1"/>
    <col min="7687" max="7936" width="9.140625" style="17"/>
    <col min="7937" max="7937" width="49" style="17" customWidth="1"/>
    <col min="7938" max="7940" width="7.140625" style="17" customWidth="1"/>
    <col min="7941" max="7941" width="16.85546875" style="17" customWidth="1"/>
    <col min="7942" max="7942" width="9.140625" style="17" customWidth="1"/>
    <col min="7943" max="8192" width="9.140625" style="17"/>
    <col min="8193" max="8193" width="49" style="17" customWidth="1"/>
    <col min="8194" max="8196" width="7.140625" style="17" customWidth="1"/>
    <col min="8197" max="8197" width="16.85546875" style="17" customWidth="1"/>
    <col min="8198" max="8198" width="9.140625" style="17" customWidth="1"/>
    <col min="8199" max="8448" width="9.140625" style="17"/>
    <col min="8449" max="8449" width="49" style="17" customWidth="1"/>
    <col min="8450" max="8452" width="7.140625" style="17" customWidth="1"/>
    <col min="8453" max="8453" width="16.85546875" style="17" customWidth="1"/>
    <col min="8454" max="8454" width="9.140625" style="17" customWidth="1"/>
    <col min="8455" max="8704" width="9.140625" style="17"/>
    <col min="8705" max="8705" width="49" style="17" customWidth="1"/>
    <col min="8706" max="8708" width="7.140625" style="17" customWidth="1"/>
    <col min="8709" max="8709" width="16.85546875" style="17" customWidth="1"/>
    <col min="8710" max="8710" width="9.140625" style="17" customWidth="1"/>
    <col min="8711" max="8960" width="9.140625" style="17"/>
    <col min="8961" max="8961" width="49" style="17" customWidth="1"/>
    <col min="8962" max="8964" width="7.140625" style="17" customWidth="1"/>
    <col min="8965" max="8965" width="16.85546875" style="17" customWidth="1"/>
    <col min="8966" max="8966" width="9.140625" style="17" customWidth="1"/>
    <col min="8967" max="9216" width="9.140625" style="17"/>
    <col min="9217" max="9217" width="49" style="17" customWidth="1"/>
    <col min="9218" max="9220" width="7.140625" style="17" customWidth="1"/>
    <col min="9221" max="9221" width="16.85546875" style="17" customWidth="1"/>
    <col min="9222" max="9222" width="9.140625" style="17" customWidth="1"/>
    <col min="9223" max="9472" width="9.140625" style="17"/>
    <col min="9473" max="9473" width="49" style="17" customWidth="1"/>
    <col min="9474" max="9476" width="7.140625" style="17" customWidth="1"/>
    <col min="9477" max="9477" width="16.85546875" style="17" customWidth="1"/>
    <col min="9478" max="9478" width="9.140625" style="17" customWidth="1"/>
    <col min="9479" max="9728" width="9.140625" style="17"/>
    <col min="9729" max="9729" width="49" style="17" customWidth="1"/>
    <col min="9730" max="9732" width="7.140625" style="17" customWidth="1"/>
    <col min="9733" max="9733" width="16.85546875" style="17" customWidth="1"/>
    <col min="9734" max="9734" width="9.140625" style="17" customWidth="1"/>
    <col min="9735" max="9984" width="9.140625" style="17"/>
    <col min="9985" max="9985" width="49" style="17" customWidth="1"/>
    <col min="9986" max="9988" width="7.140625" style="17" customWidth="1"/>
    <col min="9989" max="9989" width="16.85546875" style="17" customWidth="1"/>
    <col min="9990" max="9990" width="9.140625" style="17" customWidth="1"/>
    <col min="9991" max="10240" width="9.140625" style="17"/>
    <col min="10241" max="10241" width="49" style="17" customWidth="1"/>
    <col min="10242" max="10244" width="7.140625" style="17" customWidth="1"/>
    <col min="10245" max="10245" width="16.85546875" style="17" customWidth="1"/>
    <col min="10246" max="10246" width="9.140625" style="17" customWidth="1"/>
    <col min="10247" max="10496" width="9.140625" style="17"/>
    <col min="10497" max="10497" width="49" style="17" customWidth="1"/>
    <col min="10498" max="10500" width="7.140625" style="17" customWidth="1"/>
    <col min="10501" max="10501" width="16.85546875" style="17" customWidth="1"/>
    <col min="10502" max="10502" width="9.140625" style="17" customWidth="1"/>
    <col min="10503" max="10752" width="9.140625" style="17"/>
    <col min="10753" max="10753" width="49" style="17" customWidth="1"/>
    <col min="10754" max="10756" width="7.140625" style="17" customWidth="1"/>
    <col min="10757" max="10757" width="16.85546875" style="17" customWidth="1"/>
    <col min="10758" max="10758" width="9.140625" style="17" customWidth="1"/>
    <col min="10759" max="11008" width="9.140625" style="17"/>
    <col min="11009" max="11009" width="49" style="17" customWidth="1"/>
    <col min="11010" max="11012" width="7.140625" style="17" customWidth="1"/>
    <col min="11013" max="11013" width="16.85546875" style="17" customWidth="1"/>
    <col min="11014" max="11014" width="9.140625" style="17" customWidth="1"/>
    <col min="11015" max="11264" width="9.140625" style="17"/>
    <col min="11265" max="11265" width="49" style="17" customWidth="1"/>
    <col min="11266" max="11268" width="7.140625" style="17" customWidth="1"/>
    <col min="11269" max="11269" width="16.85546875" style="17" customWidth="1"/>
    <col min="11270" max="11270" width="9.140625" style="17" customWidth="1"/>
    <col min="11271" max="11520" width="9.140625" style="17"/>
    <col min="11521" max="11521" width="49" style="17" customWidth="1"/>
    <col min="11522" max="11524" width="7.140625" style="17" customWidth="1"/>
    <col min="11525" max="11525" width="16.85546875" style="17" customWidth="1"/>
    <col min="11526" max="11526" width="9.140625" style="17" customWidth="1"/>
    <col min="11527" max="11776" width="9.140625" style="17"/>
    <col min="11777" max="11777" width="49" style="17" customWidth="1"/>
    <col min="11778" max="11780" width="7.140625" style="17" customWidth="1"/>
    <col min="11781" max="11781" width="16.85546875" style="17" customWidth="1"/>
    <col min="11782" max="11782" width="9.140625" style="17" customWidth="1"/>
    <col min="11783" max="12032" width="9.140625" style="17"/>
    <col min="12033" max="12033" width="49" style="17" customWidth="1"/>
    <col min="12034" max="12036" width="7.140625" style="17" customWidth="1"/>
    <col min="12037" max="12037" width="16.85546875" style="17" customWidth="1"/>
    <col min="12038" max="12038" width="9.140625" style="17" customWidth="1"/>
    <col min="12039" max="12288" width="9.140625" style="17"/>
    <col min="12289" max="12289" width="49" style="17" customWidth="1"/>
    <col min="12290" max="12292" width="7.140625" style="17" customWidth="1"/>
    <col min="12293" max="12293" width="16.85546875" style="17" customWidth="1"/>
    <col min="12294" max="12294" width="9.140625" style="17" customWidth="1"/>
    <col min="12295" max="12544" width="9.140625" style="17"/>
    <col min="12545" max="12545" width="49" style="17" customWidth="1"/>
    <col min="12546" max="12548" width="7.140625" style="17" customWidth="1"/>
    <col min="12549" max="12549" width="16.85546875" style="17" customWidth="1"/>
    <col min="12550" max="12550" width="9.140625" style="17" customWidth="1"/>
    <col min="12551" max="12800" width="9.140625" style="17"/>
    <col min="12801" max="12801" width="49" style="17" customWidth="1"/>
    <col min="12802" max="12804" width="7.140625" style="17" customWidth="1"/>
    <col min="12805" max="12805" width="16.85546875" style="17" customWidth="1"/>
    <col min="12806" max="12806" width="9.140625" style="17" customWidth="1"/>
    <col min="12807" max="13056" width="9.140625" style="17"/>
    <col min="13057" max="13057" width="49" style="17" customWidth="1"/>
    <col min="13058" max="13060" width="7.140625" style="17" customWidth="1"/>
    <col min="13061" max="13061" width="16.85546875" style="17" customWidth="1"/>
    <col min="13062" max="13062" width="9.140625" style="17" customWidth="1"/>
    <col min="13063" max="13312" width="9.140625" style="17"/>
    <col min="13313" max="13313" width="49" style="17" customWidth="1"/>
    <col min="13314" max="13316" width="7.140625" style="17" customWidth="1"/>
    <col min="13317" max="13317" width="16.85546875" style="17" customWidth="1"/>
    <col min="13318" max="13318" width="9.140625" style="17" customWidth="1"/>
    <col min="13319" max="13568" width="9.140625" style="17"/>
    <col min="13569" max="13569" width="49" style="17" customWidth="1"/>
    <col min="13570" max="13572" width="7.140625" style="17" customWidth="1"/>
    <col min="13573" max="13573" width="16.85546875" style="17" customWidth="1"/>
    <col min="13574" max="13574" width="9.140625" style="17" customWidth="1"/>
    <col min="13575" max="13824" width="9.140625" style="17"/>
    <col min="13825" max="13825" width="49" style="17" customWidth="1"/>
    <col min="13826" max="13828" width="7.140625" style="17" customWidth="1"/>
    <col min="13829" max="13829" width="16.85546875" style="17" customWidth="1"/>
    <col min="13830" max="13830" width="9.140625" style="17" customWidth="1"/>
    <col min="13831" max="14080" width="9.140625" style="17"/>
    <col min="14081" max="14081" width="49" style="17" customWidth="1"/>
    <col min="14082" max="14084" width="7.140625" style="17" customWidth="1"/>
    <col min="14085" max="14085" width="16.85546875" style="17" customWidth="1"/>
    <col min="14086" max="14086" width="9.140625" style="17" customWidth="1"/>
    <col min="14087" max="14336" width="9.140625" style="17"/>
    <col min="14337" max="14337" width="49" style="17" customWidth="1"/>
    <col min="14338" max="14340" width="7.140625" style="17" customWidth="1"/>
    <col min="14341" max="14341" width="16.85546875" style="17" customWidth="1"/>
    <col min="14342" max="14342" width="9.140625" style="17" customWidth="1"/>
    <col min="14343" max="14592" width="9.140625" style="17"/>
    <col min="14593" max="14593" width="49" style="17" customWidth="1"/>
    <col min="14594" max="14596" width="7.140625" style="17" customWidth="1"/>
    <col min="14597" max="14597" width="16.85546875" style="17" customWidth="1"/>
    <col min="14598" max="14598" width="9.140625" style="17" customWidth="1"/>
    <col min="14599" max="14848" width="9.140625" style="17"/>
    <col min="14849" max="14849" width="49" style="17" customWidth="1"/>
    <col min="14850" max="14852" width="7.140625" style="17" customWidth="1"/>
    <col min="14853" max="14853" width="16.85546875" style="17" customWidth="1"/>
    <col min="14854" max="14854" width="9.140625" style="17" customWidth="1"/>
    <col min="14855" max="15104" width="9.140625" style="17"/>
    <col min="15105" max="15105" width="49" style="17" customWidth="1"/>
    <col min="15106" max="15108" width="7.140625" style="17" customWidth="1"/>
    <col min="15109" max="15109" width="16.85546875" style="17" customWidth="1"/>
    <col min="15110" max="15110" width="9.140625" style="17" customWidth="1"/>
    <col min="15111" max="15360" width="9.140625" style="17"/>
    <col min="15361" max="15361" width="49" style="17" customWidth="1"/>
    <col min="15362" max="15364" width="7.140625" style="17" customWidth="1"/>
    <col min="15365" max="15365" width="16.85546875" style="17" customWidth="1"/>
    <col min="15366" max="15366" width="9.140625" style="17" customWidth="1"/>
    <col min="15367" max="15616" width="9.140625" style="17"/>
    <col min="15617" max="15617" width="49" style="17" customWidth="1"/>
    <col min="15618" max="15620" width="7.140625" style="17" customWidth="1"/>
    <col min="15621" max="15621" width="16.85546875" style="17" customWidth="1"/>
    <col min="15622" max="15622" width="9.140625" style="17" customWidth="1"/>
    <col min="15623" max="15872" width="9.140625" style="17"/>
    <col min="15873" max="15873" width="49" style="17" customWidth="1"/>
    <col min="15874" max="15876" width="7.140625" style="17" customWidth="1"/>
    <col min="15877" max="15877" width="16.85546875" style="17" customWidth="1"/>
    <col min="15878" max="15878" width="9.140625" style="17" customWidth="1"/>
    <col min="15879" max="16128" width="9.140625" style="17"/>
    <col min="16129" max="16129" width="49" style="17" customWidth="1"/>
    <col min="16130" max="16132" width="7.140625" style="17" customWidth="1"/>
    <col min="16133" max="16133" width="16.85546875" style="17" customWidth="1"/>
    <col min="16134" max="16134" width="9.140625" style="17" customWidth="1"/>
    <col min="16135" max="16384" width="9.140625" style="17"/>
  </cols>
  <sheetData>
    <row r="1" spans="1:5" x14ac:dyDescent="0.25">
      <c r="A1" s="90" t="s">
        <v>225</v>
      </c>
      <c r="B1" s="90"/>
      <c r="C1" s="90"/>
      <c r="D1" s="90"/>
      <c r="E1" s="90"/>
    </row>
    <row r="3" spans="1:5" ht="45" customHeight="1" x14ac:dyDescent="0.25">
      <c r="A3" s="99" t="s">
        <v>14</v>
      </c>
      <c r="B3" s="101" t="s">
        <v>11</v>
      </c>
      <c r="C3" s="101" t="s">
        <v>206</v>
      </c>
      <c r="D3" s="101" t="s">
        <v>13</v>
      </c>
      <c r="E3" s="54" t="s">
        <v>207</v>
      </c>
    </row>
    <row r="4" spans="1:5" x14ac:dyDescent="0.25">
      <c r="A4" s="100"/>
      <c r="B4" s="102"/>
      <c r="C4" s="102"/>
      <c r="D4" s="102"/>
      <c r="E4" s="54" t="s">
        <v>209</v>
      </c>
    </row>
    <row r="5" spans="1:5" x14ac:dyDescent="0.25">
      <c r="A5" s="43" t="s">
        <v>25</v>
      </c>
      <c r="B5" s="44" t="s">
        <v>22</v>
      </c>
      <c r="C5" s="44" t="s">
        <v>23</v>
      </c>
      <c r="D5" s="45" t="s">
        <v>24</v>
      </c>
      <c r="E5" s="46">
        <v>41239056.700000003</v>
      </c>
    </row>
    <row r="6" spans="1:5" x14ac:dyDescent="0.25">
      <c r="A6" s="43" t="s">
        <v>28</v>
      </c>
      <c r="B6" s="44" t="s">
        <v>22</v>
      </c>
      <c r="C6" s="44" t="s">
        <v>27</v>
      </c>
      <c r="D6" s="45" t="s">
        <v>24</v>
      </c>
      <c r="E6" s="46">
        <v>41239056.700000003</v>
      </c>
    </row>
    <row r="7" spans="1:5" x14ac:dyDescent="0.25">
      <c r="A7" s="47" t="s">
        <v>31</v>
      </c>
      <c r="B7" s="48" t="s">
        <v>22</v>
      </c>
      <c r="C7" s="48" t="s">
        <v>27</v>
      </c>
      <c r="D7" s="49" t="s">
        <v>30</v>
      </c>
      <c r="E7" s="50">
        <v>41239056.700000003</v>
      </c>
    </row>
    <row r="8" spans="1:5" x14ac:dyDescent="0.25">
      <c r="A8" s="43" t="s">
        <v>55</v>
      </c>
      <c r="B8" s="44" t="s">
        <v>54</v>
      </c>
      <c r="C8" s="44" t="s">
        <v>27</v>
      </c>
      <c r="D8" s="45" t="s">
        <v>30</v>
      </c>
      <c r="E8" s="46">
        <v>450856.7</v>
      </c>
    </row>
    <row r="9" spans="1:5" x14ac:dyDescent="0.25">
      <c r="A9" s="47" t="s">
        <v>57</v>
      </c>
      <c r="B9" s="48" t="s">
        <v>54</v>
      </c>
      <c r="C9" s="48" t="s">
        <v>27</v>
      </c>
      <c r="D9" s="49" t="s">
        <v>56</v>
      </c>
      <c r="E9" s="50">
        <v>272643.5</v>
      </c>
    </row>
    <row r="10" spans="1:5" x14ac:dyDescent="0.25">
      <c r="A10" s="47" t="s">
        <v>200</v>
      </c>
      <c r="B10" s="48" t="s">
        <v>54</v>
      </c>
      <c r="C10" s="48" t="s">
        <v>27</v>
      </c>
      <c r="D10" s="49" t="s">
        <v>199</v>
      </c>
      <c r="E10" s="50">
        <v>178213.2</v>
      </c>
    </row>
    <row r="11" spans="1:5" x14ac:dyDescent="0.25">
      <c r="A11" s="43" t="s">
        <v>34</v>
      </c>
      <c r="B11" s="44" t="s">
        <v>33</v>
      </c>
      <c r="C11" s="44" t="s">
        <v>33</v>
      </c>
      <c r="D11" s="45" t="s">
        <v>33</v>
      </c>
      <c r="E11" s="46">
        <v>41689913.299999997</v>
      </c>
    </row>
    <row r="12" spans="1:5" x14ac:dyDescent="0.25">
      <c r="A12" s="43" t="s">
        <v>37</v>
      </c>
      <c r="B12" s="44" t="s">
        <v>22</v>
      </c>
      <c r="C12" s="44" t="s">
        <v>36</v>
      </c>
      <c r="D12" s="45" t="s">
        <v>24</v>
      </c>
      <c r="E12" s="46">
        <v>9905866.5999999996</v>
      </c>
    </row>
    <row r="13" spans="1:5" ht="21" x14ac:dyDescent="0.25">
      <c r="A13" s="43" t="s">
        <v>40</v>
      </c>
      <c r="B13" s="44" t="s">
        <v>22</v>
      </c>
      <c r="C13" s="44" t="s">
        <v>39</v>
      </c>
      <c r="D13" s="45" t="s">
        <v>24</v>
      </c>
      <c r="E13" s="46">
        <v>9905866.5999999996</v>
      </c>
    </row>
    <row r="14" spans="1:5" x14ac:dyDescent="0.25">
      <c r="A14" s="47" t="s">
        <v>42</v>
      </c>
      <c r="B14" s="48" t="s">
        <v>22</v>
      </c>
      <c r="C14" s="48" t="s">
        <v>39</v>
      </c>
      <c r="D14" s="49" t="s">
        <v>30</v>
      </c>
      <c r="E14" s="50">
        <v>9905866.5999999996</v>
      </c>
    </row>
    <row r="15" spans="1:5" x14ac:dyDescent="0.25">
      <c r="A15" s="43" t="s">
        <v>44</v>
      </c>
      <c r="B15" s="44" t="s">
        <v>33</v>
      </c>
      <c r="C15" s="44" t="s">
        <v>33</v>
      </c>
      <c r="D15" s="45" t="s">
        <v>33</v>
      </c>
      <c r="E15" s="46">
        <v>9905866.5999999996</v>
      </c>
    </row>
    <row r="16" spans="1:5" x14ac:dyDescent="0.25">
      <c r="A16" s="43" t="s">
        <v>60</v>
      </c>
      <c r="B16" s="44" t="s">
        <v>58</v>
      </c>
      <c r="C16" s="44" t="s">
        <v>59</v>
      </c>
      <c r="D16" s="45" t="s">
        <v>24</v>
      </c>
      <c r="E16" s="46">
        <v>14457901</v>
      </c>
    </row>
    <row r="17" spans="1:5" x14ac:dyDescent="0.25">
      <c r="A17" s="43" t="s">
        <v>61</v>
      </c>
      <c r="B17" s="44" t="s">
        <v>58</v>
      </c>
      <c r="C17" s="44" t="s">
        <v>23</v>
      </c>
      <c r="D17" s="45" t="s">
        <v>24</v>
      </c>
      <c r="E17" s="46">
        <v>3232270.3</v>
      </c>
    </row>
    <row r="18" spans="1:5" x14ac:dyDescent="0.25">
      <c r="A18" s="47" t="s">
        <v>63</v>
      </c>
      <c r="B18" s="48" t="s">
        <v>58</v>
      </c>
      <c r="C18" s="48" t="s">
        <v>27</v>
      </c>
      <c r="D18" s="49" t="s">
        <v>24</v>
      </c>
      <c r="E18" s="50">
        <v>1021912.7</v>
      </c>
    </row>
    <row r="19" spans="1:5" x14ac:dyDescent="0.25">
      <c r="A19" s="47" t="s">
        <v>155</v>
      </c>
      <c r="B19" s="48" t="s">
        <v>58</v>
      </c>
      <c r="C19" s="48" t="s">
        <v>62</v>
      </c>
      <c r="D19" s="49" t="s">
        <v>24</v>
      </c>
      <c r="E19" s="50">
        <v>2210357.7000000002</v>
      </c>
    </row>
    <row r="20" spans="1:5" x14ac:dyDescent="0.25">
      <c r="A20" s="43" t="s">
        <v>65</v>
      </c>
      <c r="B20" s="44" t="s">
        <v>58</v>
      </c>
      <c r="C20" s="44" t="s">
        <v>36</v>
      </c>
      <c r="D20" s="45" t="s">
        <v>24</v>
      </c>
      <c r="E20" s="46">
        <v>758550.9</v>
      </c>
    </row>
    <row r="21" spans="1:5" x14ac:dyDescent="0.25">
      <c r="A21" s="47" t="s">
        <v>67</v>
      </c>
      <c r="B21" s="48" t="s">
        <v>58</v>
      </c>
      <c r="C21" s="48" t="s">
        <v>39</v>
      </c>
      <c r="D21" s="49" t="s">
        <v>24</v>
      </c>
      <c r="E21" s="50">
        <v>573822.9</v>
      </c>
    </row>
    <row r="22" spans="1:5" x14ac:dyDescent="0.25">
      <c r="A22" s="47" t="s">
        <v>70</v>
      </c>
      <c r="B22" s="48" t="s">
        <v>58</v>
      </c>
      <c r="C22" s="48" t="s">
        <v>69</v>
      </c>
      <c r="D22" s="49" t="s">
        <v>24</v>
      </c>
      <c r="E22" s="50">
        <v>184728.1</v>
      </c>
    </row>
    <row r="23" spans="1:5" x14ac:dyDescent="0.25">
      <c r="A23" s="43" t="s">
        <v>79</v>
      </c>
      <c r="B23" s="44" t="s">
        <v>58</v>
      </c>
      <c r="C23" s="44" t="s">
        <v>78</v>
      </c>
      <c r="D23" s="45" t="s">
        <v>24</v>
      </c>
      <c r="E23" s="46">
        <v>241455.8</v>
      </c>
    </row>
    <row r="24" spans="1:5" x14ac:dyDescent="0.25">
      <c r="A24" s="43" t="s">
        <v>82</v>
      </c>
      <c r="B24" s="44" t="s">
        <v>58</v>
      </c>
      <c r="C24" s="44" t="s">
        <v>81</v>
      </c>
      <c r="D24" s="45" t="s">
        <v>24</v>
      </c>
      <c r="E24" s="46">
        <v>241455.8</v>
      </c>
    </row>
    <row r="25" spans="1:5" x14ac:dyDescent="0.25">
      <c r="A25" s="47" t="s">
        <v>83</v>
      </c>
      <c r="B25" s="48" t="s">
        <v>58</v>
      </c>
      <c r="C25" s="48" t="s">
        <v>81</v>
      </c>
      <c r="D25" s="49" t="s">
        <v>30</v>
      </c>
      <c r="E25" s="50">
        <v>241455.8</v>
      </c>
    </row>
    <row r="26" spans="1:5" x14ac:dyDescent="0.25">
      <c r="A26" s="43" t="s">
        <v>85</v>
      </c>
      <c r="B26" s="44" t="s">
        <v>58</v>
      </c>
      <c r="C26" s="44" t="s">
        <v>84</v>
      </c>
      <c r="D26" s="45" t="s">
        <v>24</v>
      </c>
      <c r="E26" s="46">
        <v>2432099.2000000002</v>
      </c>
    </row>
    <row r="27" spans="1:5" x14ac:dyDescent="0.25">
      <c r="A27" s="43" t="s">
        <v>87</v>
      </c>
      <c r="B27" s="44" t="s">
        <v>58</v>
      </c>
      <c r="C27" s="44" t="s">
        <v>86</v>
      </c>
      <c r="D27" s="45" t="s">
        <v>24</v>
      </c>
      <c r="E27" s="46">
        <v>2432099.2000000002</v>
      </c>
    </row>
    <row r="28" spans="1:5" x14ac:dyDescent="0.25">
      <c r="A28" s="43" t="s">
        <v>89</v>
      </c>
      <c r="B28" s="44" t="s">
        <v>58</v>
      </c>
      <c r="C28" s="44" t="s">
        <v>86</v>
      </c>
      <c r="D28" s="45" t="s">
        <v>30</v>
      </c>
      <c r="E28" s="46">
        <v>1069339.2</v>
      </c>
    </row>
    <row r="29" spans="1:5" x14ac:dyDescent="0.25">
      <c r="A29" s="47" t="s">
        <v>91</v>
      </c>
      <c r="B29" s="48" t="s">
        <v>58</v>
      </c>
      <c r="C29" s="48" t="s">
        <v>86</v>
      </c>
      <c r="D29" s="49" t="s">
        <v>90</v>
      </c>
      <c r="E29" s="50">
        <v>1016884.7</v>
      </c>
    </row>
    <row r="30" spans="1:5" x14ac:dyDescent="0.25">
      <c r="A30" s="47" t="s">
        <v>156</v>
      </c>
      <c r="B30" s="48" t="s">
        <v>58</v>
      </c>
      <c r="C30" s="48" t="s">
        <v>86</v>
      </c>
      <c r="D30" s="49" t="s">
        <v>56</v>
      </c>
      <c r="E30" s="50">
        <v>49064.3</v>
      </c>
    </row>
    <row r="31" spans="1:5" x14ac:dyDescent="0.25">
      <c r="A31" s="47" t="s">
        <v>239</v>
      </c>
      <c r="B31" s="48" t="s">
        <v>58</v>
      </c>
      <c r="C31" s="48" t="s">
        <v>86</v>
      </c>
      <c r="D31" s="49" t="s">
        <v>240</v>
      </c>
      <c r="E31" s="50">
        <v>3390.2</v>
      </c>
    </row>
    <row r="32" spans="1:5" x14ac:dyDescent="0.25">
      <c r="A32" s="47" t="s">
        <v>226</v>
      </c>
      <c r="B32" s="48" t="s">
        <v>58</v>
      </c>
      <c r="C32" s="48" t="s">
        <v>86</v>
      </c>
      <c r="D32" s="49" t="s">
        <v>158</v>
      </c>
      <c r="E32" s="50">
        <v>1109378.6000000001</v>
      </c>
    </row>
    <row r="33" spans="1:5" x14ac:dyDescent="0.25">
      <c r="A33" s="47" t="s">
        <v>93</v>
      </c>
      <c r="B33" s="48" t="s">
        <v>58</v>
      </c>
      <c r="C33" s="48" t="s">
        <v>86</v>
      </c>
      <c r="D33" s="49" t="s">
        <v>92</v>
      </c>
      <c r="E33" s="50">
        <v>58706.9</v>
      </c>
    </row>
    <row r="34" spans="1:5" x14ac:dyDescent="0.25">
      <c r="A34" s="47" t="s">
        <v>96</v>
      </c>
      <c r="B34" s="48" t="s">
        <v>58</v>
      </c>
      <c r="C34" s="48" t="s">
        <v>86</v>
      </c>
      <c r="D34" s="49" t="s">
        <v>95</v>
      </c>
      <c r="E34" s="50">
        <v>194674.5</v>
      </c>
    </row>
    <row r="35" spans="1:5" x14ac:dyDescent="0.25">
      <c r="A35" s="43" t="s">
        <v>99</v>
      </c>
      <c r="B35" s="44" t="s">
        <v>58</v>
      </c>
      <c r="C35" s="44" t="s">
        <v>98</v>
      </c>
      <c r="D35" s="45" t="s">
        <v>24</v>
      </c>
      <c r="E35" s="46">
        <v>7793524.7000000002</v>
      </c>
    </row>
    <row r="36" spans="1:5" x14ac:dyDescent="0.25">
      <c r="A36" s="47" t="s">
        <v>211</v>
      </c>
      <c r="B36" s="48" t="s">
        <v>58</v>
      </c>
      <c r="C36" s="48" t="s">
        <v>212</v>
      </c>
      <c r="D36" s="49" t="s">
        <v>24</v>
      </c>
      <c r="E36" s="50">
        <v>1697438.8</v>
      </c>
    </row>
    <row r="37" spans="1:5" ht="21" x14ac:dyDescent="0.25">
      <c r="A37" s="43" t="s">
        <v>102</v>
      </c>
      <c r="B37" s="44" t="s">
        <v>58</v>
      </c>
      <c r="C37" s="44" t="s">
        <v>101</v>
      </c>
      <c r="D37" s="45" t="s">
        <v>24</v>
      </c>
      <c r="E37" s="46">
        <v>569820.6</v>
      </c>
    </row>
    <row r="38" spans="1:5" x14ac:dyDescent="0.25">
      <c r="A38" s="47" t="s">
        <v>104</v>
      </c>
      <c r="B38" s="48" t="s">
        <v>58</v>
      </c>
      <c r="C38" s="48" t="s">
        <v>101</v>
      </c>
      <c r="D38" s="49" t="s">
        <v>30</v>
      </c>
      <c r="E38" s="50">
        <v>278812.3</v>
      </c>
    </row>
    <row r="39" spans="1:5" x14ac:dyDescent="0.25">
      <c r="A39" s="47" t="s">
        <v>157</v>
      </c>
      <c r="B39" s="48" t="s">
        <v>58</v>
      </c>
      <c r="C39" s="48" t="s">
        <v>101</v>
      </c>
      <c r="D39" s="49" t="s">
        <v>158</v>
      </c>
      <c r="E39" s="50">
        <v>291008.2</v>
      </c>
    </row>
    <row r="40" spans="1:5" x14ac:dyDescent="0.25">
      <c r="A40" s="47" t="s">
        <v>213</v>
      </c>
      <c r="B40" s="48" t="s">
        <v>58</v>
      </c>
      <c r="C40" s="48" t="s">
        <v>214</v>
      </c>
      <c r="D40" s="49" t="s">
        <v>24</v>
      </c>
      <c r="E40" s="50">
        <v>644476.9</v>
      </c>
    </row>
    <row r="41" spans="1:5" x14ac:dyDescent="0.25">
      <c r="A41" s="43" t="s">
        <v>159</v>
      </c>
      <c r="B41" s="44" t="s">
        <v>58</v>
      </c>
      <c r="C41" s="44" t="s">
        <v>160</v>
      </c>
      <c r="D41" s="45" t="s">
        <v>24</v>
      </c>
      <c r="E41" s="46">
        <v>4881788.4000000004</v>
      </c>
    </row>
    <row r="42" spans="1:5" x14ac:dyDescent="0.25">
      <c r="A42" s="47" t="s">
        <v>159</v>
      </c>
      <c r="B42" s="48" t="s">
        <v>58</v>
      </c>
      <c r="C42" s="48" t="s">
        <v>160</v>
      </c>
      <c r="D42" s="49" t="s">
        <v>114</v>
      </c>
      <c r="E42" s="50">
        <v>4881788.4000000004</v>
      </c>
    </row>
    <row r="43" spans="1:5" x14ac:dyDescent="0.25">
      <c r="A43" s="43" t="s">
        <v>106</v>
      </c>
      <c r="B43" s="44" t="s">
        <v>105</v>
      </c>
      <c r="C43" s="44" t="s">
        <v>59</v>
      </c>
      <c r="D43" s="45" t="s">
        <v>24</v>
      </c>
      <c r="E43" s="46">
        <v>4871117</v>
      </c>
    </row>
    <row r="44" spans="1:5" x14ac:dyDescent="0.25">
      <c r="A44" s="43" t="s">
        <v>108</v>
      </c>
      <c r="B44" s="44" t="s">
        <v>105</v>
      </c>
      <c r="C44" s="44" t="s">
        <v>84</v>
      </c>
      <c r="D44" s="45" t="s">
        <v>24</v>
      </c>
      <c r="E44" s="46">
        <v>4871117</v>
      </c>
    </row>
    <row r="45" spans="1:5" x14ac:dyDescent="0.25">
      <c r="A45" s="43" t="s">
        <v>82</v>
      </c>
      <c r="B45" s="44" t="s">
        <v>105</v>
      </c>
      <c r="C45" s="44" t="s">
        <v>110</v>
      </c>
      <c r="D45" s="45" t="s">
        <v>24</v>
      </c>
      <c r="E45" s="46">
        <v>675217</v>
      </c>
    </row>
    <row r="46" spans="1:5" x14ac:dyDescent="0.25">
      <c r="A46" s="47" t="s">
        <v>83</v>
      </c>
      <c r="B46" s="48" t="s">
        <v>105</v>
      </c>
      <c r="C46" s="48" t="s">
        <v>110</v>
      </c>
      <c r="D46" s="49" t="s">
        <v>30</v>
      </c>
      <c r="E46" s="50">
        <v>365532.4</v>
      </c>
    </row>
    <row r="47" spans="1:5" x14ac:dyDescent="0.25">
      <c r="A47" s="43" t="s">
        <v>113</v>
      </c>
      <c r="B47" s="44" t="s">
        <v>105</v>
      </c>
      <c r="C47" s="44" t="s">
        <v>110</v>
      </c>
      <c r="D47" s="45" t="s">
        <v>112</v>
      </c>
      <c r="E47" s="46">
        <v>309684.59999999998</v>
      </c>
    </row>
    <row r="48" spans="1:5" x14ac:dyDescent="0.25">
      <c r="A48" s="47" t="s">
        <v>163</v>
      </c>
      <c r="B48" s="48" t="s">
        <v>105</v>
      </c>
      <c r="C48" s="48" t="s">
        <v>110</v>
      </c>
      <c r="D48" s="49" t="s">
        <v>164</v>
      </c>
      <c r="E48" s="50">
        <v>10711.2</v>
      </c>
    </row>
    <row r="49" spans="1:5" ht="22.5" x14ac:dyDescent="0.25">
      <c r="A49" s="47" t="s">
        <v>165</v>
      </c>
      <c r="B49" s="48" t="s">
        <v>105</v>
      </c>
      <c r="C49" s="48" t="s">
        <v>110</v>
      </c>
      <c r="D49" s="49" t="s">
        <v>166</v>
      </c>
      <c r="E49" s="50">
        <v>290391.8</v>
      </c>
    </row>
    <row r="50" spans="1:5" x14ac:dyDescent="0.25">
      <c r="A50" s="47" t="s">
        <v>115</v>
      </c>
      <c r="B50" s="48" t="s">
        <v>105</v>
      </c>
      <c r="C50" s="48" t="s">
        <v>110</v>
      </c>
      <c r="D50" s="49" t="s">
        <v>114</v>
      </c>
      <c r="E50" s="50">
        <v>8581.5</v>
      </c>
    </row>
    <row r="51" spans="1:5" x14ac:dyDescent="0.25">
      <c r="A51" s="43" t="s">
        <v>169</v>
      </c>
      <c r="B51" s="44" t="s">
        <v>105</v>
      </c>
      <c r="C51" s="44" t="s">
        <v>170</v>
      </c>
      <c r="D51" s="45" t="s">
        <v>24</v>
      </c>
      <c r="E51" s="46">
        <v>4195900</v>
      </c>
    </row>
    <row r="52" spans="1:5" x14ac:dyDescent="0.25">
      <c r="A52" s="47" t="s">
        <v>238</v>
      </c>
      <c r="B52" s="48" t="s">
        <v>105</v>
      </c>
      <c r="C52" s="48" t="s">
        <v>170</v>
      </c>
      <c r="D52" s="49" t="s">
        <v>30</v>
      </c>
      <c r="E52" s="50">
        <v>4195900</v>
      </c>
    </row>
    <row r="53" spans="1:5" x14ac:dyDescent="0.25">
      <c r="A53" s="43" t="s">
        <v>172</v>
      </c>
      <c r="B53" s="44" t="s">
        <v>173</v>
      </c>
      <c r="C53" s="44" t="s">
        <v>59</v>
      </c>
      <c r="D53" s="45" t="s">
        <v>24</v>
      </c>
      <c r="E53" s="46">
        <v>95569120.200000003</v>
      </c>
    </row>
    <row r="54" spans="1:5" x14ac:dyDescent="0.25">
      <c r="A54" s="43" t="s">
        <v>174</v>
      </c>
      <c r="B54" s="44" t="s">
        <v>173</v>
      </c>
      <c r="C54" s="44" t="s">
        <v>36</v>
      </c>
      <c r="D54" s="45" t="s">
        <v>24</v>
      </c>
      <c r="E54" s="46">
        <v>95569120.200000003</v>
      </c>
    </row>
    <row r="55" spans="1:5" x14ac:dyDescent="0.25">
      <c r="A55" s="43" t="s">
        <v>175</v>
      </c>
      <c r="B55" s="44" t="s">
        <v>173</v>
      </c>
      <c r="C55" s="44" t="s">
        <v>39</v>
      </c>
      <c r="D55" s="45" t="s">
        <v>24</v>
      </c>
      <c r="E55" s="46">
        <v>95569120.200000003</v>
      </c>
    </row>
    <row r="56" spans="1:5" x14ac:dyDescent="0.25">
      <c r="A56" s="43" t="s">
        <v>174</v>
      </c>
      <c r="B56" s="44" t="s">
        <v>173</v>
      </c>
      <c r="C56" s="44" t="s">
        <v>39</v>
      </c>
      <c r="D56" s="45" t="s">
        <v>30</v>
      </c>
      <c r="E56" s="46">
        <v>90892840.299999997</v>
      </c>
    </row>
    <row r="57" spans="1:5" ht="22.5" x14ac:dyDescent="0.25">
      <c r="A57" s="47" t="s">
        <v>215</v>
      </c>
      <c r="B57" s="48" t="s">
        <v>173</v>
      </c>
      <c r="C57" s="48" t="s">
        <v>39</v>
      </c>
      <c r="D57" s="49" t="s">
        <v>90</v>
      </c>
      <c r="E57" s="50">
        <v>1009993.8</v>
      </c>
    </row>
    <row r="58" spans="1:5" ht="22.5" x14ac:dyDescent="0.25">
      <c r="A58" s="47" t="s">
        <v>179</v>
      </c>
      <c r="B58" s="48" t="s">
        <v>173</v>
      </c>
      <c r="C58" s="48" t="s">
        <v>39</v>
      </c>
      <c r="D58" s="49" t="s">
        <v>180</v>
      </c>
      <c r="E58" s="50">
        <v>1427.4</v>
      </c>
    </row>
    <row r="59" spans="1:5" x14ac:dyDescent="0.25">
      <c r="A59" s="47" t="s">
        <v>176</v>
      </c>
      <c r="B59" s="48" t="s">
        <v>173</v>
      </c>
      <c r="C59" s="48" t="s">
        <v>39</v>
      </c>
      <c r="D59" s="49" t="s">
        <v>177</v>
      </c>
      <c r="E59" s="50">
        <v>89881419.099999994</v>
      </c>
    </row>
    <row r="60" spans="1:5" x14ac:dyDescent="0.25">
      <c r="A60" s="47" t="s">
        <v>216</v>
      </c>
      <c r="B60" s="48" t="s">
        <v>173</v>
      </c>
      <c r="C60" s="48" t="s">
        <v>39</v>
      </c>
      <c r="D60" s="49" t="s">
        <v>158</v>
      </c>
      <c r="E60" s="50">
        <v>4676279.9000000004</v>
      </c>
    </row>
    <row r="61" spans="1:5" x14ac:dyDescent="0.25">
      <c r="A61" s="43" t="s">
        <v>117</v>
      </c>
      <c r="B61" s="44" t="s">
        <v>33</v>
      </c>
      <c r="C61" s="44" t="s">
        <v>33</v>
      </c>
      <c r="D61" s="45" t="s">
        <v>33</v>
      </c>
      <c r="E61" s="46">
        <v>114898138.2</v>
      </c>
    </row>
    <row r="62" spans="1:5" x14ac:dyDescent="0.25">
      <c r="A62" s="43" t="s">
        <v>46</v>
      </c>
      <c r="B62" s="44" t="s">
        <v>33</v>
      </c>
      <c r="C62" s="44" t="s">
        <v>33</v>
      </c>
      <c r="D62" s="45" t="s">
        <v>33</v>
      </c>
      <c r="E62" s="46">
        <v>166493918.09999999</v>
      </c>
    </row>
    <row r="66" spans="1:2" x14ac:dyDescent="0.25">
      <c r="A66" s="32" t="s">
        <v>227</v>
      </c>
      <c r="B66" s="32" t="s">
        <v>228</v>
      </c>
    </row>
    <row r="69" spans="1:2" x14ac:dyDescent="0.25">
      <c r="A69" s="32" t="s">
        <v>229</v>
      </c>
      <c r="B69" s="32" t="s">
        <v>230</v>
      </c>
    </row>
  </sheetData>
  <mergeCells count="5">
    <mergeCell ref="A1:E1"/>
    <mergeCell ref="A3:A4"/>
    <mergeCell ref="B3:B4"/>
    <mergeCell ref="C3:C4"/>
    <mergeCell ref="D3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8"/>
  <sheetViews>
    <sheetView workbookViewId="0">
      <selection activeCell="H62" sqref="H62"/>
    </sheetView>
  </sheetViews>
  <sheetFormatPr defaultRowHeight="15" x14ac:dyDescent="0.25"/>
  <cols>
    <col min="1" max="1" width="9.42578125" style="106" customWidth="1"/>
    <col min="2" max="2" width="4.42578125" style="106" bestFit="1" customWidth="1"/>
    <col min="3" max="3" width="17.140625" style="106" customWidth="1"/>
    <col min="4" max="4" width="18.28515625" style="106" customWidth="1"/>
    <col min="5" max="5" width="16.28515625" style="106" bestFit="1" customWidth="1"/>
    <col min="6" max="6" width="13.85546875" style="106" customWidth="1"/>
    <col min="7" max="7" width="12.7109375" style="106" customWidth="1"/>
    <col min="8" max="8" width="14.85546875" style="106" customWidth="1"/>
    <col min="9" max="9" width="15.28515625" style="106" customWidth="1"/>
    <col min="10" max="10" width="17.85546875" style="106" customWidth="1"/>
    <col min="11" max="11" width="15.28515625" style="106" customWidth="1"/>
    <col min="12" max="12" width="14.140625" style="106" bestFit="1" customWidth="1"/>
    <col min="13" max="13" width="9.140625" style="106"/>
    <col min="14" max="14" width="13.140625" style="106" bestFit="1" customWidth="1"/>
    <col min="15" max="15" width="10.7109375" style="106" bestFit="1" customWidth="1"/>
    <col min="16" max="256" width="9.140625" style="106"/>
    <col min="257" max="257" width="9.42578125" style="106" customWidth="1"/>
    <col min="258" max="258" width="4.42578125" style="106" bestFit="1" customWidth="1"/>
    <col min="259" max="259" width="17.140625" style="106" customWidth="1"/>
    <col min="260" max="260" width="18.28515625" style="106" customWidth="1"/>
    <col min="261" max="261" width="16.28515625" style="106" bestFit="1" customWidth="1"/>
    <col min="262" max="262" width="13.85546875" style="106" customWidth="1"/>
    <col min="263" max="263" width="12.7109375" style="106" customWidth="1"/>
    <col min="264" max="264" width="14.85546875" style="106" customWidth="1"/>
    <col min="265" max="265" width="15.28515625" style="106" customWidth="1"/>
    <col min="266" max="266" width="17.85546875" style="106" customWidth="1"/>
    <col min="267" max="267" width="15.28515625" style="106" customWidth="1"/>
    <col min="268" max="268" width="14.140625" style="106" bestFit="1" customWidth="1"/>
    <col min="269" max="269" width="9.140625" style="106"/>
    <col min="270" max="270" width="13.140625" style="106" bestFit="1" customWidth="1"/>
    <col min="271" max="271" width="10.7109375" style="106" bestFit="1" customWidth="1"/>
    <col min="272" max="512" width="9.140625" style="106"/>
    <col min="513" max="513" width="9.42578125" style="106" customWidth="1"/>
    <col min="514" max="514" width="4.42578125" style="106" bestFit="1" customWidth="1"/>
    <col min="515" max="515" width="17.140625" style="106" customWidth="1"/>
    <col min="516" max="516" width="18.28515625" style="106" customWidth="1"/>
    <col min="517" max="517" width="16.28515625" style="106" bestFit="1" customWidth="1"/>
    <col min="518" max="518" width="13.85546875" style="106" customWidth="1"/>
    <col min="519" max="519" width="12.7109375" style="106" customWidth="1"/>
    <col min="520" max="520" width="14.85546875" style="106" customWidth="1"/>
    <col min="521" max="521" width="15.28515625" style="106" customWidth="1"/>
    <col min="522" max="522" width="17.85546875" style="106" customWidth="1"/>
    <col min="523" max="523" width="15.28515625" style="106" customWidth="1"/>
    <col min="524" max="524" width="14.140625" style="106" bestFit="1" customWidth="1"/>
    <col min="525" max="525" width="9.140625" style="106"/>
    <col min="526" max="526" width="13.140625" style="106" bestFit="1" customWidth="1"/>
    <col min="527" max="527" width="10.7109375" style="106" bestFit="1" customWidth="1"/>
    <col min="528" max="768" width="9.140625" style="106"/>
    <col min="769" max="769" width="9.42578125" style="106" customWidth="1"/>
    <col min="770" max="770" width="4.42578125" style="106" bestFit="1" customWidth="1"/>
    <col min="771" max="771" width="17.140625" style="106" customWidth="1"/>
    <col min="772" max="772" width="18.28515625" style="106" customWidth="1"/>
    <col min="773" max="773" width="16.28515625" style="106" bestFit="1" customWidth="1"/>
    <col min="774" max="774" width="13.85546875" style="106" customWidth="1"/>
    <col min="775" max="775" width="12.7109375" style="106" customWidth="1"/>
    <col min="776" max="776" width="14.85546875" style="106" customWidth="1"/>
    <col min="777" max="777" width="15.28515625" style="106" customWidth="1"/>
    <col min="778" max="778" width="17.85546875" style="106" customWidth="1"/>
    <col min="779" max="779" width="15.28515625" style="106" customWidth="1"/>
    <col min="780" max="780" width="14.140625" style="106" bestFit="1" customWidth="1"/>
    <col min="781" max="781" width="9.140625" style="106"/>
    <col min="782" max="782" width="13.140625" style="106" bestFit="1" customWidth="1"/>
    <col min="783" max="783" width="10.7109375" style="106" bestFit="1" customWidth="1"/>
    <col min="784" max="1024" width="9.140625" style="106"/>
    <col min="1025" max="1025" width="9.42578125" style="106" customWidth="1"/>
    <col min="1026" max="1026" width="4.42578125" style="106" bestFit="1" customWidth="1"/>
    <col min="1027" max="1027" width="17.140625" style="106" customWidth="1"/>
    <col min="1028" max="1028" width="18.28515625" style="106" customWidth="1"/>
    <col min="1029" max="1029" width="16.28515625" style="106" bestFit="1" customWidth="1"/>
    <col min="1030" max="1030" width="13.85546875" style="106" customWidth="1"/>
    <col min="1031" max="1031" width="12.7109375" style="106" customWidth="1"/>
    <col min="1032" max="1032" width="14.85546875" style="106" customWidth="1"/>
    <col min="1033" max="1033" width="15.28515625" style="106" customWidth="1"/>
    <col min="1034" max="1034" width="17.85546875" style="106" customWidth="1"/>
    <col min="1035" max="1035" width="15.28515625" style="106" customWidth="1"/>
    <col min="1036" max="1036" width="14.140625" style="106" bestFit="1" customWidth="1"/>
    <col min="1037" max="1037" width="9.140625" style="106"/>
    <col min="1038" max="1038" width="13.140625" style="106" bestFit="1" customWidth="1"/>
    <col min="1039" max="1039" width="10.7109375" style="106" bestFit="1" customWidth="1"/>
    <col min="1040" max="1280" width="9.140625" style="106"/>
    <col min="1281" max="1281" width="9.42578125" style="106" customWidth="1"/>
    <col min="1282" max="1282" width="4.42578125" style="106" bestFit="1" customWidth="1"/>
    <col min="1283" max="1283" width="17.140625" style="106" customWidth="1"/>
    <col min="1284" max="1284" width="18.28515625" style="106" customWidth="1"/>
    <col min="1285" max="1285" width="16.28515625" style="106" bestFit="1" customWidth="1"/>
    <col min="1286" max="1286" width="13.85546875" style="106" customWidth="1"/>
    <col min="1287" max="1287" width="12.7109375" style="106" customWidth="1"/>
    <col min="1288" max="1288" width="14.85546875" style="106" customWidth="1"/>
    <col min="1289" max="1289" width="15.28515625" style="106" customWidth="1"/>
    <col min="1290" max="1290" width="17.85546875" style="106" customWidth="1"/>
    <col min="1291" max="1291" width="15.28515625" style="106" customWidth="1"/>
    <col min="1292" max="1292" width="14.140625" style="106" bestFit="1" customWidth="1"/>
    <col min="1293" max="1293" width="9.140625" style="106"/>
    <col min="1294" max="1294" width="13.140625" style="106" bestFit="1" customWidth="1"/>
    <col min="1295" max="1295" width="10.7109375" style="106" bestFit="1" customWidth="1"/>
    <col min="1296" max="1536" width="9.140625" style="106"/>
    <col min="1537" max="1537" width="9.42578125" style="106" customWidth="1"/>
    <col min="1538" max="1538" width="4.42578125" style="106" bestFit="1" customWidth="1"/>
    <col min="1539" max="1539" width="17.140625" style="106" customWidth="1"/>
    <col min="1540" max="1540" width="18.28515625" style="106" customWidth="1"/>
    <col min="1541" max="1541" width="16.28515625" style="106" bestFit="1" customWidth="1"/>
    <col min="1542" max="1542" width="13.85546875" style="106" customWidth="1"/>
    <col min="1543" max="1543" width="12.7109375" style="106" customWidth="1"/>
    <col min="1544" max="1544" width="14.85546875" style="106" customWidth="1"/>
    <col min="1545" max="1545" width="15.28515625" style="106" customWidth="1"/>
    <col min="1546" max="1546" width="17.85546875" style="106" customWidth="1"/>
    <col min="1547" max="1547" width="15.28515625" style="106" customWidth="1"/>
    <col min="1548" max="1548" width="14.140625" style="106" bestFit="1" customWidth="1"/>
    <col min="1549" max="1549" width="9.140625" style="106"/>
    <col min="1550" max="1550" width="13.140625" style="106" bestFit="1" customWidth="1"/>
    <col min="1551" max="1551" width="10.7109375" style="106" bestFit="1" customWidth="1"/>
    <col min="1552" max="1792" width="9.140625" style="106"/>
    <col min="1793" max="1793" width="9.42578125" style="106" customWidth="1"/>
    <col min="1794" max="1794" width="4.42578125" style="106" bestFit="1" customWidth="1"/>
    <col min="1795" max="1795" width="17.140625" style="106" customWidth="1"/>
    <col min="1796" max="1796" width="18.28515625" style="106" customWidth="1"/>
    <col min="1797" max="1797" width="16.28515625" style="106" bestFit="1" customWidth="1"/>
    <col min="1798" max="1798" width="13.85546875" style="106" customWidth="1"/>
    <col min="1799" max="1799" width="12.7109375" style="106" customWidth="1"/>
    <col min="1800" max="1800" width="14.85546875" style="106" customWidth="1"/>
    <col min="1801" max="1801" width="15.28515625" style="106" customWidth="1"/>
    <col min="1802" max="1802" width="17.85546875" style="106" customWidth="1"/>
    <col min="1803" max="1803" width="15.28515625" style="106" customWidth="1"/>
    <col min="1804" max="1804" width="14.140625" style="106" bestFit="1" customWidth="1"/>
    <col min="1805" max="1805" width="9.140625" style="106"/>
    <col min="1806" max="1806" width="13.140625" style="106" bestFit="1" customWidth="1"/>
    <col min="1807" max="1807" width="10.7109375" style="106" bestFit="1" customWidth="1"/>
    <col min="1808" max="2048" width="9.140625" style="106"/>
    <col min="2049" max="2049" width="9.42578125" style="106" customWidth="1"/>
    <col min="2050" max="2050" width="4.42578125" style="106" bestFit="1" customWidth="1"/>
    <col min="2051" max="2051" width="17.140625" style="106" customWidth="1"/>
    <col min="2052" max="2052" width="18.28515625" style="106" customWidth="1"/>
    <col min="2053" max="2053" width="16.28515625" style="106" bestFit="1" customWidth="1"/>
    <col min="2054" max="2054" width="13.85546875" style="106" customWidth="1"/>
    <col min="2055" max="2055" width="12.7109375" style="106" customWidth="1"/>
    <col min="2056" max="2056" width="14.85546875" style="106" customWidth="1"/>
    <col min="2057" max="2057" width="15.28515625" style="106" customWidth="1"/>
    <col min="2058" max="2058" width="17.85546875" style="106" customWidth="1"/>
    <col min="2059" max="2059" width="15.28515625" style="106" customWidth="1"/>
    <col min="2060" max="2060" width="14.140625" style="106" bestFit="1" customWidth="1"/>
    <col min="2061" max="2061" width="9.140625" style="106"/>
    <col min="2062" max="2062" width="13.140625" style="106" bestFit="1" customWidth="1"/>
    <col min="2063" max="2063" width="10.7109375" style="106" bestFit="1" customWidth="1"/>
    <col min="2064" max="2304" width="9.140625" style="106"/>
    <col min="2305" max="2305" width="9.42578125" style="106" customWidth="1"/>
    <col min="2306" max="2306" width="4.42578125" style="106" bestFit="1" customWidth="1"/>
    <col min="2307" max="2307" width="17.140625" style="106" customWidth="1"/>
    <col min="2308" max="2308" width="18.28515625" style="106" customWidth="1"/>
    <col min="2309" max="2309" width="16.28515625" style="106" bestFit="1" customWidth="1"/>
    <col min="2310" max="2310" width="13.85546875" style="106" customWidth="1"/>
    <col min="2311" max="2311" width="12.7109375" style="106" customWidth="1"/>
    <col min="2312" max="2312" width="14.85546875" style="106" customWidth="1"/>
    <col min="2313" max="2313" width="15.28515625" style="106" customWidth="1"/>
    <col min="2314" max="2314" width="17.85546875" style="106" customWidth="1"/>
    <col min="2315" max="2315" width="15.28515625" style="106" customWidth="1"/>
    <col min="2316" max="2316" width="14.140625" style="106" bestFit="1" customWidth="1"/>
    <col min="2317" max="2317" width="9.140625" style="106"/>
    <col min="2318" max="2318" width="13.140625" style="106" bestFit="1" customWidth="1"/>
    <col min="2319" max="2319" width="10.7109375" style="106" bestFit="1" customWidth="1"/>
    <col min="2320" max="2560" width="9.140625" style="106"/>
    <col min="2561" max="2561" width="9.42578125" style="106" customWidth="1"/>
    <col min="2562" max="2562" width="4.42578125" style="106" bestFit="1" customWidth="1"/>
    <col min="2563" max="2563" width="17.140625" style="106" customWidth="1"/>
    <col min="2564" max="2564" width="18.28515625" style="106" customWidth="1"/>
    <col min="2565" max="2565" width="16.28515625" style="106" bestFit="1" customWidth="1"/>
    <col min="2566" max="2566" width="13.85546875" style="106" customWidth="1"/>
    <col min="2567" max="2567" width="12.7109375" style="106" customWidth="1"/>
    <col min="2568" max="2568" width="14.85546875" style="106" customWidth="1"/>
    <col min="2569" max="2569" width="15.28515625" style="106" customWidth="1"/>
    <col min="2570" max="2570" width="17.85546875" style="106" customWidth="1"/>
    <col min="2571" max="2571" width="15.28515625" style="106" customWidth="1"/>
    <col min="2572" max="2572" width="14.140625" style="106" bestFit="1" customWidth="1"/>
    <col min="2573" max="2573" width="9.140625" style="106"/>
    <col min="2574" max="2574" width="13.140625" style="106" bestFit="1" customWidth="1"/>
    <col min="2575" max="2575" width="10.7109375" style="106" bestFit="1" customWidth="1"/>
    <col min="2576" max="2816" width="9.140625" style="106"/>
    <col min="2817" max="2817" width="9.42578125" style="106" customWidth="1"/>
    <col min="2818" max="2818" width="4.42578125" style="106" bestFit="1" customWidth="1"/>
    <col min="2819" max="2819" width="17.140625" style="106" customWidth="1"/>
    <col min="2820" max="2820" width="18.28515625" style="106" customWidth="1"/>
    <col min="2821" max="2821" width="16.28515625" style="106" bestFit="1" customWidth="1"/>
    <col min="2822" max="2822" width="13.85546875" style="106" customWidth="1"/>
    <col min="2823" max="2823" width="12.7109375" style="106" customWidth="1"/>
    <col min="2824" max="2824" width="14.85546875" style="106" customWidth="1"/>
    <col min="2825" max="2825" width="15.28515625" style="106" customWidth="1"/>
    <col min="2826" max="2826" width="17.85546875" style="106" customWidth="1"/>
    <col min="2827" max="2827" width="15.28515625" style="106" customWidth="1"/>
    <col min="2828" max="2828" width="14.140625" style="106" bestFit="1" customWidth="1"/>
    <col min="2829" max="2829" width="9.140625" style="106"/>
    <col min="2830" max="2830" width="13.140625" style="106" bestFit="1" customWidth="1"/>
    <col min="2831" max="2831" width="10.7109375" style="106" bestFit="1" customWidth="1"/>
    <col min="2832" max="3072" width="9.140625" style="106"/>
    <col min="3073" max="3073" width="9.42578125" style="106" customWidth="1"/>
    <col min="3074" max="3074" width="4.42578125" style="106" bestFit="1" customWidth="1"/>
    <col min="3075" max="3075" width="17.140625" style="106" customWidth="1"/>
    <col min="3076" max="3076" width="18.28515625" style="106" customWidth="1"/>
    <col min="3077" max="3077" width="16.28515625" style="106" bestFit="1" customWidth="1"/>
    <col min="3078" max="3078" width="13.85546875" style="106" customWidth="1"/>
    <col min="3079" max="3079" width="12.7109375" style="106" customWidth="1"/>
    <col min="3080" max="3080" width="14.85546875" style="106" customWidth="1"/>
    <col min="3081" max="3081" width="15.28515625" style="106" customWidth="1"/>
    <col min="3082" max="3082" width="17.85546875" style="106" customWidth="1"/>
    <col min="3083" max="3083" width="15.28515625" style="106" customWidth="1"/>
    <col min="3084" max="3084" width="14.140625" style="106" bestFit="1" customWidth="1"/>
    <col min="3085" max="3085" width="9.140625" style="106"/>
    <col min="3086" max="3086" width="13.140625" style="106" bestFit="1" customWidth="1"/>
    <col min="3087" max="3087" width="10.7109375" style="106" bestFit="1" customWidth="1"/>
    <col min="3088" max="3328" width="9.140625" style="106"/>
    <col min="3329" max="3329" width="9.42578125" style="106" customWidth="1"/>
    <col min="3330" max="3330" width="4.42578125" style="106" bestFit="1" customWidth="1"/>
    <col min="3331" max="3331" width="17.140625" style="106" customWidth="1"/>
    <col min="3332" max="3332" width="18.28515625" style="106" customWidth="1"/>
    <col min="3333" max="3333" width="16.28515625" style="106" bestFit="1" customWidth="1"/>
    <col min="3334" max="3334" width="13.85546875" style="106" customWidth="1"/>
    <col min="3335" max="3335" width="12.7109375" style="106" customWidth="1"/>
    <col min="3336" max="3336" width="14.85546875" style="106" customWidth="1"/>
    <col min="3337" max="3337" width="15.28515625" style="106" customWidth="1"/>
    <col min="3338" max="3338" width="17.85546875" style="106" customWidth="1"/>
    <col min="3339" max="3339" width="15.28515625" style="106" customWidth="1"/>
    <col min="3340" max="3340" width="14.140625" style="106" bestFit="1" customWidth="1"/>
    <col min="3341" max="3341" width="9.140625" style="106"/>
    <col min="3342" max="3342" width="13.140625" style="106" bestFit="1" customWidth="1"/>
    <col min="3343" max="3343" width="10.7109375" style="106" bestFit="1" customWidth="1"/>
    <col min="3344" max="3584" width="9.140625" style="106"/>
    <col min="3585" max="3585" width="9.42578125" style="106" customWidth="1"/>
    <col min="3586" max="3586" width="4.42578125" style="106" bestFit="1" customWidth="1"/>
    <col min="3587" max="3587" width="17.140625" style="106" customWidth="1"/>
    <col min="3588" max="3588" width="18.28515625" style="106" customWidth="1"/>
    <col min="3589" max="3589" width="16.28515625" style="106" bestFit="1" customWidth="1"/>
    <col min="3590" max="3590" width="13.85546875" style="106" customWidth="1"/>
    <col min="3591" max="3591" width="12.7109375" style="106" customWidth="1"/>
    <col min="3592" max="3592" width="14.85546875" style="106" customWidth="1"/>
    <col min="3593" max="3593" width="15.28515625" style="106" customWidth="1"/>
    <col min="3594" max="3594" width="17.85546875" style="106" customWidth="1"/>
    <col min="3595" max="3595" width="15.28515625" style="106" customWidth="1"/>
    <col min="3596" max="3596" width="14.140625" style="106" bestFit="1" customWidth="1"/>
    <col min="3597" max="3597" width="9.140625" style="106"/>
    <col min="3598" max="3598" width="13.140625" style="106" bestFit="1" customWidth="1"/>
    <col min="3599" max="3599" width="10.7109375" style="106" bestFit="1" customWidth="1"/>
    <col min="3600" max="3840" width="9.140625" style="106"/>
    <col min="3841" max="3841" width="9.42578125" style="106" customWidth="1"/>
    <col min="3842" max="3842" width="4.42578125" style="106" bestFit="1" customWidth="1"/>
    <col min="3843" max="3843" width="17.140625" style="106" customWidth="1"/>
    <col min="3844" max="3844" width="18.28515625" style="106" customWidth="1"/>
    <col min="3845" max="3845" width="16.28515625" style="106" bestFit="1" customWidth="1"/>
    <col min="3846" max="3846" width="13.85546875" style="106" customWidth="1"/>
    <col min="3847" max="3847" width="12.7109375" style="106" customWidth="1"/>
    <col min="3848" max="3848" width="14.85546875" style="106" customWidth="1"/>
    <col min="3849" max="3849" width="15.28515625" style="106" customWidth="1"/>
    <col min="3850" max="3850" width="17.85546875" style="106" customWidth="1"/>
    <col min="3851" max="3851" width="15.28515625" style="106" customWidth="1"/>
    <col min="3852" max="3852" width="14.140625" style="106" bestFit="1" customWidth="1"/>
    <col min="3853" max="3853" width="9.140625" style="106"/>
    <col min="3854" max="3854" width="13.140625" style="106" bestFit="1" customWidth="1"/>
    <col min="3855" max="3855" width="10.7109375" style="106" bestFit="1" customWidth="1"/>
    <col min="3856" max="4096" width="9.140625" style="106"/>
    <col min="4097" max="4097" width="9.42578125" style="106" customWidth="1"/>
    <col min="4098" max="4098" width="4.42578125" style="106" bestFit="1" customWidth="1"/>
    <col min="4099" max="4099" width="17.140625" style="106" customWidth="1"/>
    <col min="4100" max="4100" width="18.28515625" style="106" customWidth="1"/>
    <col min="4101" max="4101" width="16.28515625" style="106" bestFit="1" customWidth="1"/>
    <col min="4102" max="4102" width="13.85546875" style="106" customWidth="1"/>
    <col min="4103" max="4103" width="12.7109375" style="106" customWidth="1"/>
    <col min="4104" max="4104" width="14.85546875" style="106" customWidth="1"/>
    <col min="4105" max="4105" width="15.28515625" style="106" customWidth="1"/>
    <col min="4106" max="4106" width="17.85546875" style="106" customWidth="1"/>
    <col min="4107" max="4107" width="15.28515625" style="106" customWidth="1"/>
    <col min="4108" max="4108" width="14.140625" style="106" bestFit="1" customWidth="1"/>
    <col min="4109" max="4109" width="9.140625" style="106"/>
    <col min="4110" max="4110" width="13.140625" style="106" bestFit="1" customWidth="1"/>
    <col min="4111" max="4111" width="10.7109375" style="106" bestFit="1" customWidth="1"/>
    <col min="4112" max="4352" width="9.140625" style="106"/>
    <col min="4353" max="4353" width="9.42578125" style="106" customWidth="1"/>
    <col min="4354" max="4354" width="4.42578125" style="106" bestFit="1" customWidth="1"/>
    <col min="4355" max="4355" width="17.140625" style="106" customWidth="1"/>
    <col min="4356" max="4356" width="18.28515625" style="106" customWidth="1"/>
    <col min="4357" max="4357" width="16.28515625" style="106" bestFit="1" customWidth="1"/>
    <col min="4358" max="4358" width="13.85546875" style="106" customWidth="1"/>
    <col min="4359" max="4359" width="12.7109375" style="106" customWidth="1"/>
    <col min="4360" max="4360" width="14.85546875" style="106" customWidth="1"/>
    <col min="4361" max="4361" width="15.28515625" style="106" customWidth="1"/>
    <col min="4362" max="4362" width="17.85546875" style="106" customWidth="1"/>
    <col min="4363" max="4363" width="15.28515625" style="106" customWidth="1"/>
    <col min="4364" max="4364" width="14.140625" style="106" bestFit="1" customWidth="1"/>
    <col min="4365" max="4365" width="9.140625" style="106"/>
    <col min="4366" max="4366" width="13.140625" style="106" bestFit="1" customWidth="1"/>
    <col min="4367" max="4367" width="10.7109375" style="106" bestFit="1" customWidth="1"/>
    <col min="4368" max="4608" width="9.140625" style="106"/>
    <col min="4609" max="4609" width="9.42578125" style="106" customWidth="1"/>
    <col min="4610" max="4610" width="4.42578125" style="106" bestFit="1" customWidth="1"/>
    <col min="4611" max="4611" width="17.140625" style="106" customWidth="1"/>
    <col min="4612" max="4612" width="18.28515625" style="106" customWidth="1"/>
    <col min="4613" max="4613" width="16.28515625" style="106" bestFit="1" customWidth="1"/>
    <col min="4614" max="4614" width="13.85546875" style="106" customWidth="1"/>
    <col min="4615" max="4615" width="12.7109375" style="106" customWidth="1"/>
    <col min="4616" max="4616" width="14.85546875" style="106" customWidth="1"/>
    <col min="4617" max="4617" width="15.28515625" style="106" customWidth="1"/>
    <col min="4618" max="4618" width="17.85546875" style="106" customWidth="1"/>
    <col min="4619" max="4619" width="15.28515625" style="106" customWidth="1"/>
    <col min="4620" max="4620" width="14.140625" style="106" bestFit="1" customWidth="1"/>
    <col min="4621" max="4621" width="9.140625" style="106"/>
    <col min="4622" max="4622" width="13.140625" style="106" bestFit="1" customWidth="1"/>
    <col min="4623" max="4623" width="10.7109375" style="106" bestFit="1" customWidth="1"/>
    <col min="4624" max="4864" width="9.140625" style="106"/>
    <col min="4865" max="4865" width="9.42578125" style="106" customWidth="1"/>
    <col min="4866" max="4866" width="4.42578125" style="106" bestFit="1" customWidth="1"/>
    <col min="4867" max="4867" width="17.140625" style="106" customWidth="1"/>
    <col min="4868" max="4868" width="18.28515625" style="106" customWidth="1"/>
    <col min="4869" max="4869" width="16.28515625" style="106" bestFit="1" customWidth="1"/>
    <col min="4870" max="4870" width="13.85546875" style="106" customWidth="1"/>
    <col min="4871" max="4871" width="12.7109375" style="106" customWidth="1"/>
    <col min="4872" max="4872" width="14.85546875" style="106" customWidth="1"/>
    <col min="4873" max="4873" width="15.28515625" style="106" customWidth="1"/>
    <col min="4874" max="4874" width="17.85546875" style="106" customWidth="1"/>
    <col min="4875" max="4875" width="15.28515625" style="106" customWidth="1"/>
    <col min="4876" max="4876" width="14.140625" style="106" bestFit="1" customWidth="1"/>
    <col min="4877" max="4877" width="9.140625" style="106"/>
    <col min="4878" max="4878" width="13.140625" style="106" bestFit="1" customWidth="1"/>
    <col min="4879" max="4879" width="10.7109375" style="106" bestFit="1" customWidth="1"/>
    <col min="4880" max="5120" width="9.140625" style="106"/>
    <col min="5121" max="5121" width="9.42578125" style="106" customWidth="1"/>
    <col min="5122" max="5122" width="4.42578125" style="106" bestFit="1" customWidth="1"/>
    <col min="5123" max="5123" width="17.140625" style="106" customWidth="1"/>
    <col min="5124" max="5124" width="18.28515625" style="106" customWidth="1"/>
    <col min="5125" max="5125" width="16.28515625" style="106" bestFit="1" customWidth="1"/>
    <col min="5126" max="5126" width="13.85546875" style="106" customWidth="1"/>
    <col min="5127" max="5127" width="12.7109375" style="106" customWidth="1"/>
    <col min="5128" max="5128" width="14.85546875" style="106" customWidth="1"/>
    <col min="5129" max="5129" width="15.28515625" style="106" customWidth="1"/>
    <col min="5130" max="5130" width="17.85546875" style="106" customWidth="1"/>
    <col min="5131" max="5131" width="15.28515625" style="106" customWidth="1"/>
    <col min="5132" max="5132" width="14.140625" style="106" bestFit="1" customWidth="1"/>
    <col min="5133" max="5133" width="9.140625" style="106"/>
    <col min="5134" max="5134" width="13.140625" style="106" bestFit="1" customWidth="1"/>
    <col min="5135" max="5135" width="10.7109375" style="106" bestFit="1" customWidth="1"/>
    <col min="5136" max="5376" width="9.140625" style="106"/>
    <col min="5377" max="5377" width="9.42578125" style="106" customWidth="1"/>
    <col min="5378" max="5378" width="4.42578125" style="106" bestFit="1" customWidth="1"/>
    <col min="5379" max="5379" width="17.140625" style="106" customWidth="1"/>
    <col min="5380" max="5380" width="18.28515625" style="106" customWidth="1"/>
    <col min="5381" max="5381" width="16.28515625" style="106" bestFit="1" customWidth="1"/>
    <col min="5382" max="5382" width="13.85546875" style="106" customWidth="1"/>
    <col min="5383" max="5383" width="12.7109375" style="106" customWidth="1"/>
    <col min="5384" max="5384" width="14.85546875" style="106" customWidth="1"/>
    <col min="5385" max="5385" width="15.28515625" style="106" customWidth="1"/>
    <col min="5386" max="5386" width="17.85546875" style="106" customWidth="1"/>
    <col min="5387" max="5387" width="15.28515625" style="106" customWidth="1"/>
    <col min="5388" max="5388" width="14.140625" style="106" bestFit="1" customWidth="1"/>
    <col min="5389" max="5389" width="9.140625" style="106"/>
    <col min="5390" max="5390" width="13.140625" style="106" bestFit="1" customWidth="1"/>
    <col min="5391" max="5391" width="10.7109375" style="106" bestFit="1" customWidth="1"/>
    <col min="5392" max="5632" width="9.140625" style="106"/>
    <col min="5633" max="5633" width="9.42578125" style="106" customWidth="1"/>
    <col min="5634" max="5634" width="4.42578125" style="106" bestFit="1" customWidth="1"/>
    <col min="5635" max="5635" width="17.140625" style="106" customWidth="1"/>
    <col min="5636" max="5636" width="18.28515625" style="106" customWidth="1"/>
    <col min="5637" max="5637" width="16.28515625" style="106" bestFit="1" customWidth="1"/>
    <col min="5638" max="5638" width="13.85546875" style="106" customWidth="1"/>
    <col min="5639" max="5639" width="12.7109375" style="106" customWidth="1"/>
    <col min="5640" max="5640" width="14.85546875" style="106" customWidth="1"/>
    <col min="5641" max="5641" width="15.28515625" style="106" customWidth="1"/>
    <col min="5642" max="5642" width="17.85546875" style="106" customWidth="1"/>
    <col min="5643" max="5643" width="15.28515625" style="106" customWidth="1"/>
    <col min="5644" max="5644" width="14.140625" style="106" bestFit="1" customWidth="1"/>
    <col min="5645" max="5645" width="9.140625" style="106"/>
    <col min="5646" max="5646" width="13.140625" style="106" bestFit="1" customWidth="1"/>
    <col min="5647" max="5647" width="10.7109375" style="106" bestFit="1" customWidth="1"/>
    <col min="5648" max="5888" width="9.140625" style="106"/>
    <col min="5889" max="5889" width="9.42578125" style="106" customWidth="1"/>
    <col min="5890" max="5890" width="4.42578125" style="106" bestFit="1" customWidth="1"/>
    <col min="5891" max="5891" width="17.140625" style="106" customWidth="1"/>
    <col min="5892" max="5892" width="18.28515625" style="106" customWidth="1"/>
    <col min="5893" max="5893" width="16.28515625" style="106" bestFit="1" customWidth="1"/>
    <col min="5894" max="5894" width="13.85546875" style="106" customWidth="1"/>
    <col min="5895" max="5895" width="12.7109375" style="106" customWidth="1"/>
    <col min="5896" max="5896" width="14.85546875" style="106" customWidth="1"/>
    <col min="5897" max="5897" width="15.28515625" style="106" customWidth="1"/>
    <col min="5898" max="5898" width="17.85546875" style="106" customWidth="1"/>
    <col min="5899" max="5899" width="15.28515625" style="106" customWidth="1"/>
    <col min="5900" max="5900" width="14.140625" style="106" bestFit="1" customWidth="1"/>
    <col min="5901" max="5901" width="9.140625" style="106"/>
    <col min="5902" max="5902" width="13.140625" style="106" bestFit="1" customWidth="1"/>
    <col min="5903" max="5903" width="10.7109375" style="106" bestFit="1" customWidth="1"/>
    <col min="5904" max="6144" width="9.140625" style="106"/>
    <col min="6145" max="6145" width="9.42578125" style="106" customWidth="1"/>
    <col min="6146" max="6146" width="4.42578125" style="106" bestFit="1" customWidth="1"/>
    <col min="6147" max="6147" width="17.140625" style="106" customWidth="1"/>
    <col min="6148" max="6148" width="18.28515625" style="106" customWidth="1"/>
    <col min="6149" max="6149" width="16.28515625" style="106" bestFit="1" customWidth="1"/>
    <col min="6150" max="6150" width="13.85546875" style="106" customWidth="1"/>
    <col min="6151" max="6151" width="12.7109375" style="106" customWidth="1"/>
    <col min="6152" max="6152" width="14.85546875" style="106" customWidth="1"/>
    <col min="6153" max="6153" width="15.28515625" style="106" customWidth="1"/>
    <col min="6154" max="6154" width="17.85546875" style="106" customWidth="1"/>
    <col min="6155" max="6155" width="15.28515625" style="106" customWidth="1"/>
    <col min="6156" max="6156" width="14.140625" style="106" bestFit="1" customWidth="1"/>
    <col min="6157" max="6157" width="9.140625" style="106"/>
    <col min="6158" max="6158" width="13.140625" style="106" bestFit="1" customWidth="1"/>
    <col min="6159" max="6159" width="10.7109375" style="106" bestFit="1" customWidth="1"/>
    <col min="6160" max="6400" width="9.140625" style="106"/>
    <col min="6401" max="6401" width="9.42578125" style="106" customWidth="1"/>
    <col min="6402" max="6402" width="4.42578125" style="106" bestFit="1" customWidth="1"/>
    <col min="6403" max="6403" width="17.140625" style="106" customWidth="1"/>
    <col min="6404" max="6404" width="18.28515625" style="106" customWidth="1"/>
    <col min="6405" max="6405" width="16.28515625" style="106" bestFit="1" customWidth="1"/>
    <col min="6406" max="6406" width="13.85546875" style="106" customWidth="1"/>
    <col min="6407" max="6407" width="12.7109375" style="106" customWidth="1"/>
    <col min="6408" max="6408" width="14.85546875" style="106" customWidth="1"/>
    <col min="6409" max="6409" width="15.28515625" style="106" customWidth="1"/>
    <col min="6410" max="6410" width="17.85546875" style="106" customWidth="1"/>
    <col min="6411" max="6411" width="15.28515625" style="106" customWidth="1"/>
    <col min="6412" max="6412" width="14.140625" style="106" bestFit="1" customWidth="1"/>
    <col min="6413" max="6413" width="9.140625" style="106"/>
    <col min="6414" max="6414" width="13.140625" style="106" bestFit="1" customWidth="1"/>
    <col min="6415" max="6415" width="10.7109375" style="106" bestFit="1" customWidth="1"/>
    <col min="6416" max="6656" width="9.140625" style="106"/>
    <col min="6657" max="6657" width="9.42578125" style="106" customWidth="1"/>
    <col min="6658" max="6658" width="4.42578125" style="106" bestFit="1" customWidth="1"/>
    <col min="6659" max="6659" width="17.140625" style="106" customWidth="1"/>
    <col min="6660" max="6660" width="18.28515625" style="106" customWidth="1"/>
    <col min="6661" max="6661" width="16.28515625" style="106" bestFit="1" customWidth="1"/>
    <col min="6662" max="6662" width="13.85546875" style="106" customWidth="1"/>
    <col min="6663" max="6663" width="12.7109375" style="106" customWidth="1"/>
    <col min="6664" max="6664" width="14.85546875" style="106" customWidth="1"/>
    <col min="6665" max="6665" width="15.28515625" style="106" customWidth="1"/>
    <col min="6666" max="6666" width="17.85546875" style="106" customWidth="1"/>
    <col min="6667" max="6667" width="15.28515625" style="106" customWidth="1"/>
    <col min="6668" max="6668" width="14.140625" style="106" bestFit="1" customWidth="1"/>
    <col min="6669" max="6669" width="9.140625" style="106"/>
    <col min="6670" max="6670" width="13.140625" style="106" bestFit="1" customWidth="1"/>
    <col min="6671" max="6671" width="10.7109375" style="106" bestFit="1" customWidth="1"/>
    <col min="6672" max="6912" width="9.140625" style="106"/>
    <col min="6913" max="6913" width="9.42578125" style="106" customWidth="1"/>
    <col min="6914" max="6914" width="4.42578125" style="106" bestFit="1" customWidth="1"/>
    <col min="6915" max="6915" width="17.140625" style="106" customWidth="1"/>
    <col min="6916" max="6916" width="18.28515625" style="106" customWidth="1"/>
    <col min="6917" max="6917" width="16.28515625" style="106" bestFit="1" customWidth="1"/>
    <col min="6918" max="6918" width="13.85546875" style="106" customWidth="1"/>
    <col min="6919" max="6919" width="12.7109375" style="106" customWidth="1"/>
    <col min="6920" max="6920" width="14.85546875" style="106" customWidth="1"/>
    <col min="6921" max="6921" width="15.28515625" style="106" customWidth="1"/>
    <col min="6922" max="6922" width="17.85546875" style="106" customWidth="1"/>
    <col min="6923" max="6923" width="15.28515625" style="106" customWidth="1"/>
    <col min="6924" max="6924" width="14.140625" style="106" bestFit="1" customWidth="1"/>
    <col min="6925" max="6925" width="9.140625" style="106"/>
    <col min="6926" max="6926" width="13.140625" style="106" bestFit="1" customWidth="1"/>
    <col min="6927" max="6927" width="10.7109375" style="106" bestFit="1" customWidth="1"/>
    <col min="6928" max="7168" width="9.140625" style="106"/>
    <col min="7169" max="7169" width="9.42578125" style="106" customWidth="1"/>
    <col min="7170" max="7170" width="4.42578125" style="106" bestFit="1" customWidth="1"/>
    <col min="7171" max="7171" width="17.140625" style="106" customWidth="1"/>
    <col min="7172" max="7172" width="18.28515625" style="106" customWidth="1"/>
    <col min="7173" max="7173" width="16.28515625" style="106" bestFit="1" customWidth="1"/>
    <col min="7174" max="7174" width="13.85546875" style="106" customWidth="1"/>
    <col min="7175" max="7175" width="12.7109375" style="106" customWidth="1"/>
    <col min="7176" max="7176" width="14.85546875" style="106" customWidth="1"/>
    <col min="7177" max="7177" width="15.28515625" style="106" customWidth="1"/>
    <col min="7178" max="7178" width="17.85546875" style="106" customWidth="1"/>
    <col min="7179" max="7179" width="15.28515625" style="106" customWidth="1"/>
    <col min="7180" max="7180" width="14.140625" style="106" bestFit="1" customWidth="1"/>
    <col min="7181" max="7181" width="9.140625" style="106"/>
    <col min="7182" max="7182" width="13.140625" style="106" bestFit="1" customWidth="1"/>
    <col min="7183" max="7183" width="10.7109375" style="106" bestFit="1" customWidth="1"/>
    <col min="7184" max="7424" width="9.140625" style="106"/>
    <col min="7425" max="7425" width="9.42578125" style="106" customWidth="1"/>
    <col min="7426" max="7426" width="4.42578125" style="106" bestFit="1" customWidth="1"/>
    <col min="7427" max="7427" width="17.140625" style="106" customWidth="1"/>
    <col min="7428" max="7428" width="18.28515625" style="106" customWidth="1"/>
    <col min="7429" max="7429" width="16.28515625" style="106" bestFit="1" customWidth="1"/>
    <col min="7430" max="7430" width="13.85546875" style="106" customWidth="1"/>
    <col min="7431" max="7431" width="12.7109375" style="106" customWidth="1"/>
    <col min="7432" max="7432" width="14.85546875" style="106" customWidth="1"/>
    <col min="7433" max="7433" width="15.28515625" style="106" customWidth="1"/>
    <col min="7434" max="7434" width="17.85546875" style="106" customWidth="1"/>
    <col min="7435" max="7435" width="15.28515625" style="106" customWidth="1"/>
    <col min="7436" max="7436" width="14.140625" style="106" bestFit="1" customWidth="1"/>
    <col min="7437" max="7437" width="9.140625" style="106"/>
    <col min="7438" max="7438" width="13.140625" style="106" bestFit="1" customWidth="1"/>
    <col min="7439" max="7439" width="10.7109375" style="106" bestFit="1" customWidth="1"/>
    <col min="7440" max="7680" width="9.140625" style="106"/>
    <col min="7681" max="7681" width="9.42578125" style="106" customWidth="1"/>
    <col min="7682" max="7682" width="4.42578125" style="106" bestFit="1" customWidth="1"/>
    <col min="7683" max="7683" width="17.140625" style="106" customWidth="1"/>
    <col min="7684" max="7684" width="18.28515625" style="106" customWidth="1"/>
    <col min="7685" max="7685" width="16.28515625" style="106" bestFit="1" customWidth="1"/>
    <col min="7686" max="7686" width="13.85546875" style="106" customWidth="1"/>
    <col min="7687" max="7687" width="12.7109375" style="106" customWidth="1"/>
    <col min="7688" max="7688" width="14.85546875" style="106" customWidth="1"/>
    <col min="7689" max="7689" width="15.28515625" style="106" customWidth="1"/>
    <col min="7690" max="7690" width="17.85546875" style="106" customWidth="1"/>
    <col min="7691" max="7691" width="15.28515625" style="106" customWidth="1"/>
    <col min="7692" max="7692" width="14.140625" style="106" bestFit="1" customWidth="1"/>
    <col min="7693" max="7693" width="9.140625" style="106"/>
    <col min="7694" max="7694" width="13.140625" style="106" bestFit="1" customWidth="1"/>
    <col min="7695" max="7695" width="10.7109375" style="106" bestFit="1" customWidth="1"/>
    <col min="7696" max="7936" width="9.140625" style="106"/>
    <col min="7937" max="7937" width="9.42578125" style="106" customWidth="1"/>
    <col min="7938" max="7938" width="4.42578125" style="106" bestFit="1" customWidth="1"/>
    <col min="7939" max="7939" width="17.140625" style="106" customWidth="1"/>
    <col min="7940" max="7940" width="18.28515625" style="106" customWidth="1"/>
    <col min="7941" max="7941" width="16.28515625" style="106" bestFit="1" customWidth="1"/>
    <col min="7942" max="7942" width="13.85546875" style="106" customWidth="1"/>
    <col min="7943" max="7943" width="12.7109375" style="106" customWidth="1"/>
    <col min="7944" max="7944" width="14.85546875" style="106" customWidth="1"/>
    <col min="7945" max="7945" width="15.28515625" style="106" customWidth="1"/>
    <col min="7946" max="7946" width="17.85546875" style="106" customWidth="1"/>
    <col min="7947" max="7947" width="15.28515625" style="106" customWidth="1"/>
    <col min="7948" max="7948" width="14.140625" style="106" bestFit="1" customWidth="1"/>
    <col min="7949" max="7949" width="9.140625" style="106"/>
    <col min="7950" max="7950" width="13.140625" style="106" bestFit="1" customWidth="1"/>
    <col min="7951" max="7951" width="10.7109375" style="106" bestFit="1" customWidth="1"/>
    <col min="7952" max="8192" width="9.140625" style="106"/>
    <col min="8193" max="8193" width="9.42578125" style="106" customWidth="1"/>
    <col min="8194" max="8194" width="4.42578125" style="106" bestFit="1" customWidth="1"/>
    <col min="8195" max="8195" width="17.140625" style="106" customWidth="1"/>
    <col min="8196" max="8196" width="18.28515625" style="106" customWidth="1"/>
    <col min="8197" max="8197" width="16.28515625" style="106" bestFit="1" customWidth="1"/>
    <col min="8198" max="8198" width="13.85546875" style="106" customWidth="1"/>
    <col min="8199" max="8199" width="12.7109375" style="106" customWidth="1"/>
    <col min="8200" max="8200" width="14.85546875" style="106" customWidth="1"/>
    <col min="8201" max="8201" width="15.28515625" style="106" customWidth="1"/>
    <col min="8202" max="8202" width="17.85546875" style="106" customWidth="1"/>
    <col min="8203" max="8203" width="15.28515625" style="106" customWidth="1"/>
    <col min="8204" max="8204" width="14.140625" style="106" bestFit="1" customWidth="1"/>
    <col min="8205" max="8205" width="9.140625" style="106"/>
    <col min="8206" max="8206" width="13.140625" style="106" bestFit="1" customWidth="1"/>
    <col min="8207" max="8207" width="10.7109375" style="106" bestFit="1" customWidth="1"/>
    <col min="8208" max="8448" width="9.140625" style="106"/>
    <col min="8449" max="8449" width="9.42578125" style="106" customWidth="1"/>
    <col min="8450" max="8450" width="4.42578125" style="106" bestFit="1" customWidth="1"/>
    <col min="8451" max="8451" width="17.140625" style="106" customWidth="1"/>
    <col min="8452" max="8452" width="18.28515625" style="106" customWidth="1"/>
    <col min="8453" max="8453" width="16.28515625" style="106" bestFit="1" customWidth="1"/>
    <col min="8454" max="8454" width="13.85546875" style="106" customWidth="1"/>
    <col min="8455" max="8455" width="12.7109375" style="106" customWidth="1"/>
    <col min="8456" max="8456" width="14.85546875" style="106" customWidth="1"/>
    <col min="8457" max="8457" width="15.28515625" style="106" customWidth="1"/>
    <col min="8458" max="8458" width="17.85546875" style="106" customWidth="1"/>
    <col min="8459" max="8459" width="15.28515625" style="106" customWidth="1"/>
    <col min="8460" max="8460" width="14.140625" style="106" bestFit="1" customWidth="1"/>
    <col min="8461" max="8461" width="9.140625" style="106"/>
    <col min="8462" max="8462" width="13.140625" style="106" bestFit="1" customWidth="1"/>
    <col min="8463" max="8463" width="10.7109375" style="106" bestFit="1" customWidth="1"/>
    <col min="8464" max="8704" width="9.140625" style="106"/>
    <col min="8705" max="8705" width="9.42578125" style="106" customWidth="1"/>
    <col min="8706" max="8706" width="4.42578125" style="106" bestFit="1" customWidth="1"/>
    <col min="8707" max="8707" width="17.140625" style="106" customWidth="1"/>
    <col min="8708" max="8708" width="18.28515625" style="106" customWidth="1"/>
    <col min="8709" max="8709" width="16.28515625" style="106" bestFit="1" customWidth="1"/>
    <col min="8710" max="8710" width="13.85546875" style="106" customWidth="1"/>
    <col min="8711" max="8711" width="12.7109375" style="106" customWidth="1"/>
    <col min="8712" max="8712" width="14.85546875" style="106" customWidth="1"/>
    <col min="8713" max="8713" width="15.28515625" style="106" customWidth="1"/>
    <col min="8714" max="8714" width="17.85546875" style="106" customWidth="1"/>
    <col min="8715" max="8715" width="15.28515625" style="106" customWidth="1"/>
    <col min="8716" max="8716" width="14.140625" style="106" bestFit="1" customWidth="1"/>
    <col min="8717" max="8717" width="9.140625" style="106"/>
    <col min="8718" max="8718" width="13.140625" style="106" bestFit="1" customWidth="1"/>
    <col min="8719" max="8719" width="10.7109375" style="106" bestFit="1" customWidth="1"/>
    <col min="8720" max="8960" width="9.140625" style="106"/>
    <col min="8961" max="8961" width="9.42578125" style="106" customWidth="1"/>
    <col min="8962" max="8962" width="4.42578125" style="106" bestFit="1" customWidth="1"/>
    <col min="8963" max="8963" width="17.140625" style="106" customWidth="1"/>
    <col min="8964" max="8964" width="18.28515625" style="106" customWidth="1"/>
    <col min="8965" max="8965" width="16.28515625" style="106" bestFit="1" customWidth="1"/>
    <col min="8966" max="8966" width="13.85546875" style="106" customWidth="1"/>
    <col min="8967" max="8967" width="12.7109375" style="106" customWidth="1"/>
    <col min="8968" max="8968" width="14.85546875" style="106" customWidth="1"/>
    <col min="8969" max="8969" width="15.28515625" style="106" customWidth="1"/>
    <col min="8970" max="8970" width="17.85546875" style="106" customWidth="1"/>
    <col min="8971" max="8971" width="15.28515625" style="106" customWidth="1"/>
    <col min="8972" max="8972" width="14.140625" style="106" bestFit="1" customWidth="1"/>
    <col min="8973" max="8973" width="9.140625" style="106"/>
    <col min="8974" max="8974" width="13.140625" style="106" bestFit="1" customWidth="1"/>
    <col min="8975" max="8975" width="10.7109375" style="106" bestFit="1" customWidth="1"/>
    <col min="8976" max="9216" width="9.140625" style="106"/>
    <col min="9217" max="9217" width="9.42578125" style="106" customWidth="1"/>
    <col min="9218" max="9218" width="4.42578125" style="106" bestFit="1" customWidth="1"/>
    <col min="9219" max="9219" width="17.140625" style="106" customWidth="1"/>
    <col min="9220" max="9220" width="18.28515625" style="106" customWidth="1"/>
    <col min="9221" max="9221" width="16.28515625" style="106" bestFit="1" customWidth="1"/>
    <col min="9222" max="9222" width="13.85546875" style="106" customWidth="1"/>
    <col min="9223" max="9223" width="12.7109375" style="106" customWidth="1"/>
    <col min="9224" max="9224" width="14.85546875" style="106" customWidth="1"/>
    <col min="9225" max="9225" width="15.28515625" style="106" customWidth="1"/>
    <col min="9226" max="9226" width="17.85546875" style="106" customWidth="1"/>
    <col min="9227" max="9227" width="15.28515625" style="106" customWidth="1"/>
    <col min="9228" max="9228" width="14.140625" style="106" bestFit="1" customWidth="1"/>
    <col min="9229" max="9229" width="9.140625" style="106"/>
    <col min="9230" max="9230" width="13.140625" style="106" bestFit="1" customWidth="1"/>
    <col min="9231" max="9231" width="10.7109375" style="106" bestFit="1" customWidth="1"/>
    <col min="9232" max="9472" width="9.140625" style="106"/>
    <col min="9473" max="9473" width="9.42578125" style="106" customWidth="1"/>
    <col min="9474" max="9474" width="4.42578125" style="106" bestFit="1" customWidth="1"/>
    <col min="9475" max="9475" width="17.140625" style="106" customWidth="1"/>
    <col min="9476" max="9476" width="18.28515625" style="106" customWidth="1"/>
    <col min="9477" max="9477" width="16.28515625" style="106" bestFit="1" customWidth="1"/>
    <col min="9478" max="9478" width="13.85546875" style="106" customWidth="1"/>
    <col min="9479" max="9479" width="12.7109375" style="106" customWidth="1"/>
    <col min="9480" max="9480" width="14.85546875" style="106" customWidth="1"/>
    <col min="9481" max="9481" width="15.28515625" style="106" customWidth="1"/>
    <col min="9482" max="9482" width="17.85546875" style="106" customWidth="1"/>
    <col min="9483" max="9483" width="15.28515625" style="106" customWidth="1"/>
    <col min="9484" max="9484" width="14.140625" style="106" bestFit="1" customWidth="1"/>
    <col min="9485" max="9485" width="9.140625" style="106"/>
    <col min="9486" max="9486" width="13.140625" style="106" bestFit="1" customWidth="1"/>
    <col min="9487" max="9487" width="10.7109375" style="106" bestFit="1" customWidth="1"/>
    <col min="9488" max="9728" width="9.140625" style="106"/>
    <col min="9729" max="9729" width="9.42578125" style="106" customWidth="1"/>
    <col min="9730" max="9730" width="4.42578125" style="106" bestFit="1" customWidth="1"/>
    <col min="9731" max="9731" width="17.140625" style="106" customWidth="1"/>
    <col min="9732" max="9732" width="18.28515625" style="106" customWidth="1"/>
    <col min="9733" max="9733" width="16.28515625" style="106" bestFit="1" customWidth="1"/>
    <col min="9734" max="9734" width="13.85546875" style="106" customWidth="1"/>
    <col min="9735" max="9735" width="12.7109375" style="106" customWidth="1"/>
    <col min="9736" max="9736" width="14.85546875" style="106" customWidth="1"/>
    <col min="9737" max="9737" width="15.28515625" style="106" customWidth="1"/>
    <col min="9738" max="9738" width="17.85546875" style="106" customWidth="1"/>
    <col min="9739" max="9739" width="15.28515625" style="106" customWidth="1"/>
    <col min="9740" max="9740" width="14.140625" style="106" bestFit="1" customWidth="1"/>
    <col min="9741" max="9741" width="9.140625" style="106"/>
    <col min="9742" max="9742" width="13.140625" style="106" bestFit="1" customWidth="1"/>
    <col min="9743" max="9743" width="10.7109375" style="106" bestFit="1" customWidth="1"/>
    <col min="9744" max="9984" width="9.140625" style="106"/>
    <col min="9985" max="9985" width="9.42578125" style="106" customWidth="1"/>
    <col min="9986" max="9986" width="4.42578125" style="106" bestFit="1" customWidth="1"/>
    <col min="9987" max="9987" width="17.140625" style="106" customWidth="1"/>
    <col min="9988" max="9988" width="18.28515625" style="106" customWidth="1"/>
    <col min="9989" max="9989" width="16.28515625" style="106" bestFit="1" customWidth="1"/>
    <col min="9990" max="9990" width="13.85546875" style="106" customWidth="1"/>
    <col min="9991" max="9991" width="12.7109375" style="106" customWidth="1"/>
    <col min="9992" max="9992" width="14.85546875" style="106" customWidth="1"/>
    <col min="9993" max="9993" width="15.28515625" style="106" customWidth="1"/>
    <col min="9994" max="9994" width="17.85546875" style="106" customWidth="1"/>
    <col min="9995" max="9995" width="15.28515625" style="106" customWidth="1"/>
    <col min="9996" max="9996" width="14.140625" style="106" bestFit="1" customWidth="1"/>
    <col min="9997" max="9997" width="9.140625" style="106"/>
    <col min="9998" max="9998" width="13.140625" style="106" bestFit="1" customWidth="1"/>
    <col min="9999" max="9999" width="10.7109375" style="106" bestFit="1" customWidth="1"/>
    <col min="10000" max="10240" width="9.140625" style="106"/>
    <col min="10241" max="10241" width="9.42578125" style="106" customWidth="1"/>
    <col min="10242" max="10242" width="4.42578125" style="106" bestFit="1" customWidth="1"/>
    <col min="10243" max="10243" width="17.140625" style="106" customWidth="1"/>
    <col min="10244" max="10244" width="18.28515625" style="106" customWidth="1"/>
    <col min="10245" max="10245" width="16.28515625" style="106" bestFit="1" customWidth="1"/>
    <col min="10246" max="10246" width="13.85546875" style="106" customWidth="1"/>
    <col min="10247" max="10247" width="12.7109375" style="106" customWidth="1"/>
    <col min="10248" max="10248" width="14.85546875" style="106" customWidth="1"/>
    <col min="10249" max="10249" width="15.28515625" style="106" customWidth="1"/>
    <col min="10250" max="10250" width="17.85546875" style="106" customWidth="1"/>
    <col min="10251" max="10251" width="15.28515625" style="106" customWidth="1"/>
    <col min="10252" max="10252" width="14.140625" style="106" bestFit="1" customWidth="1"/>
    <col min="10253" max="10253" width="9.140625" style="106"/>
    <col min="10254" max="10254" width="13.140625" style="106" bestFit="1" customWidth="1"/>
    <col min="10255" max="10255" width="10.7109375" style="106" bestFit="1" customWidth="1"/>
    <col min="10256" max="10496" width="9.140625" style="106"/>
    <col min="10497" max="10497" width="9.42578125" style="106" customWidth="1"/>
    <col min="10498" max="10498" width="4.42578125" style="106" bestFit="1" customWidth="1"/>
    <col min="10499" max="10499" width="17.140625" style="106" customWidth="1"/>
    <col min="10500" max="10500" width="18.28515625" style="106" customWidth="1"/>
    <col min="10501" max="10501" width="16.28515625" style="106" bestFit="1" customWidth="1"/>
    <col min="10502" max="10502" width="13.85546875" style="106" customWidth="1"/>
    <col min="10503" max="10503" width="12.7109375" style="106" customWidth="1"/>
    <col min="10504" max="10504" width="14.85546875" style="106" customWidth="1"/>
    <col min="10505" max="10505" width="15.28515625" style="106" customWidth="1"/>
    <col min="10506" max="10506" width="17.85546875" style="106" customWidth="1"/>
    <col min="10507" max="10507" width="15.28515625" style="106" customWidth="1"/>
    <col min="10508" max="10508" width="14.140625" style="106" bestFit="1" customWidth="1"/>
    <col min="10509" max="10509" width="9.140625" style="106"/>
    <col min="10510" max="10510" width="13.140625" style="106" bestFit="1" customWidth="1"/>
    <col min="10511" max="10511" width="10.7109375" style="106" bestFit="1" customWidth="1"/>
    <col min="10512" max="10752" width="9.140625" style="106"/>
    <col min="10753" max="10753" width="9.42578125" style="106" customWidth="1"/>
    <col min="10754" max="10754" width="4.42578125" style="106" bestFit="1" customWidth="1"/>
    <col min="10755" max="10755" width="17.140625" style="106" customWidth="1"/>
    <col min="10756" max="10756" width="18.28515625" style="106" customWidth="1"/>
    <col min="10757" max="10757" width="16.28515625" style="106" bestFit="1" customWidth="1"/>
    <col min="10758" max="10758" width="13.85546875" style="106" customWidth="1"/>
    <col min="10759" max="10759" width="12.7109375" style="106" customWidth="1"/>
    <col min="10760" max="10760" width="14.85546875" style="106" customWidth="1"/>
    <col min="10761" max="10761" width="15.28515625" style="106" customWidth="1"/>
    <col min="10762" max="10762" width="17.85546875" style="106" customWidth="1"/>
    <col min="10763" max="10763" width="15.28515625" style="106" customWidth="1"/>
    <col min="10764" max="10764" width="14.140625" style="106" bestFit="1" customWidth="1"/>
    <col min="10765" max="10765" width="9.140625" style="106"/>
    <col min="10766" max="10766" width="13.140625" style="106" bestFit="1" customWidth="1"/>
    <col min="10767" max="10767" width="10.7109375" style="106" bestFit="1" customWidth="1"/>
    <col min="10768" max="11008" width="9.140625" style="106"/>
    <col min="11009" max="11009" width="9.42578125" style="106" customWidth="1"/>
    <col min="11010" max="11010" width="4.42578125" style="106" bestFit="1" customWidth="1"/>
    <col min="11011" max="11011" width="17.140625" style="106" customWidth="1"/>
    <col min="11012" max="11012" width="18.28515625" style="106" customWidth="1"/>
    <col min="11013" max="11013" width="16.28515625" style="106" bestFit="1" customWidth="1"/>
    <col min="11014" max="11014" width="13.85546875" style="106" customWidth="1"/>
    <col min="11015" max="11015" width="12.7109375" style="106" customWidth="1"/>
    <col min="11016" max="11016" width="14.85546875" style="106" customWidth="1"/>
    <col min="11017" max="11017" width="15.28515625" style="106" customWidth="1"/>
    <col min="11018" max="11018" width="17.85546875" style="106" customWidth="1"/>
    <col min="11019" max="11019" width="15.28515625" style="106" customWidth="1"/>
    <col min="11020" max="11020" width="14.140625" style="106" bestFit="1" customWidth="1"/>
    <col min="11021" max="11021" width="9.140625" style="106"/>
    <col min="11022" max="11022" width="13.140625" style="106" bestFit="1" customWidth="1"/>
    <col min="11023" max="11023" width="10.7109375" style="106" bestFit="1" customWidth="1"/>
    <col min="11024" max="11264" width="9.140625" style="106"/>
    <col min="11265" max="11265" width="9.42578125" style="106" customWidth="1"/>
    <col min="11266" max="11266" width="4.42578125" style="106" bestFit="1" customWidth="1"/>
    <col min="11267" max="11267" width="17.140625" style="106" customWidth="1"/>
    <col min="11268" max="11268" width="18.28515625" style="106" customWidth="1"/>
    <col min="11269" max="11269" width="16.28515625" style="106" bestFit="1" customWidth="1"/>
    <col min="11270" max="11270" width="13.85546875" style="106" customWidth="1"/>
    <col min="11271" max="11271" width="12.7109375" style="106" customWidth="1"/>
    <col min="11272" max="11272" width="14.85546875" style="106" customWidth="1"/>
    <col min="11273" max="11273" width="15.28515625" style="106" customWidth="1"/>
    <col min="11274" max="11274" width="17.85546875" style="106" customWidth="1"/>
    <col min="11275" max="11275" width="15.28515625" style="106" customWidth="1"/>
    <col min="11276" max="11276" width="14.140625" style="106" bestFit="1" customWidth="1"/>
    <col min="11277" max="11277" width="9.140625" style="106"/>
    <col min="11278" max="11278" width="13.140625" style="106" bestFit="1" customWidth="1"/>
    <col min="11279" max="11279" width="10.7109375" style="106" bestFit="1" customWidth="1"/>
    <col min="11280" max="11520" width="9.140625" style="106"/>
    <col min="11521" max="11521" width="9.42578125" style="106" customWidth="1"/>
    <col min="11522" max="11522" width="4.42578125" style="106" bestFit="1" customWidth="1"/>
    <col min="11523" max="11523" width="17.140625" style="106" customWidth="1"/>
    <col min="11524" max="11524" width="18.28515625" style="106" customWidth="1"/>
    <col min="11525" max="11525" width="16.28515625" style="106" bestFit="1" customWidth="1"/>
    <col min="11526" max="11526" width="13.85546875" style="106" customWidth="1"/>
    <col min="11527" max="11527" width="12.7109375" style="106" customWidth="1"/>
    <col min="11528" max="11528" width="14.85546875" style="106" customWidth="1"/>
    <col min="11529" max="11529" width="15.28515625" style="106" customWidth="1"/>
    <col min="11530" max="11530" width="17.85546875" style="106" customWidth="1"/>
    <col min="11531" max="11531" width="15.28515625" style="106" customWidth="1"/>
    <col min="11532" max="11532" width="14.140625" style="106" bestFit="1" customWidth="1"/>
    <col min="11533" max="11533" width="9.140625" style="106"/>
    <col min="11534" max="11534" width="13.140625" style="106" bestFit="1" customWidth="1"/>
    <col min="11535" max="11535" width="10.7109375" style="106" bestFit="1" customWidth="1"/>
    <col min="11536" max="11776" width="9.140625" style="106"/>
    <col min="11777" max="11777" width="9.42578125" style="106" customWidth="1"/>
    <col min="11778" max="11778" width="4.42578125" style="106" bestFit="1" customWidth="1"/>
    <col min="11779" max="11779" width="17.140625" style="106" customWidth="1"/>
    <col min="11780" max="11780" width="18.28515625" style="106" customWidth="1"/>
    <col min="11781" max="11781" width="16.28515625" style="106" bestFit="1" customWidth="1"/>
    <col min="11782" max="11782" width="13.85546875" style="106" customWidth="1"/>
    <col min="11783" max="11783" width="12.7109375" style="106" customWidth="1"/>
    <col min="11784" max="11784" width="14.85546875" style="106" customWidth="1"/>
    <col min="11785" max="11785" width="15.28515625" style="106" customWidth="1"/>
    <col min="11786" max="11786" width="17.85546875" style="106" customWidth="1"/>
    <col min="11787" max="11787" width="15.28515625" style="106" customWidth="1"/>
    <col min="11788" max="11788" width="14.140625" style="106" bestFit="1" customWidth="1"/>
    <col min="11789" max="11789" width="9.140625" style="106"/>
    <col min="11790" max="11790" width="13.140625" style="106" bestFit="1" customWidth="1"/>
    <col min="11791" max="11791" width="10.7109375" style="106" bestFit="1" customWidth="1"/>
    <col min="11792" max="12032" width="9.140625" style="106"/>
    <col min="12033" max="12033" width="9.42578125" style="106" customWidth="1"/>
    <col min="12034" max="12034" width="4.42578125" style="106" bestFit="1" customWidth="1"/>
    <col min="12035" max="12035" width="17.140625" style="106" customWidth="1"/>
    <col min="12036" max="12036" width="18.28515625" style="106" customWidth="1"/>
    <col min="12037" max="12037" width="16.28515625" style="106" bestFit="1" customWidth="1"/>
    <col min="12038" max="12038" width="13.85546875" style="106" customWidth="1"/>
    <col min="12039" max="12039" width="12.7109375" style="106" customWidth="1"/>
    <col min="12040" max="12040" width="14.85546875" style="106" customWidth="1"/>
    <col min="12041" max="12041" width="15.28515625" style="106" customWidth="1"/>
    <col min="12042" max="12042" width="17.85546875" style="106" customWidth="1"/>
    <col min="12043" max="12043" width="15.28515625" style="106" customWidth="1"/>
    <col min="12044" max="12044" width="14.140625" style="106" bestFit="1" customWidth="1"/>
    <col min="12045" max="12045" width="9.140625" style="106"/>
    <col min="12046" max="12046" width="13.140625" style="106" bestFit="1" customWidth="1"/>
    <col min="12047" max="12047" width="10.7109375" style="106" bestFit="1" customWidth="1"/>
    <col min="12048" max="12288" width="9.140625" style="106"/>
    <col min="12289" max="12289" width="9.42578125" style="106" customWidth="1"/>
    <col min="12290" max="12290" width="4.42578125" style="106" bestFit="1" customWidth="1"/>
    <col min="12291" max="12291" width="17.140625" style="106" customWidth="1"/>
    <col min="12292" max="12292" width="18.28515625" style="106" customWidth="1"/>
    <col min="12293" max="12293" width="16.28515625" style="106" bestFit="1" customWidth="1"/>
    <col min="12294" max="12294" width="13.85546875" style="106" customWidth="1"/>
    <col min="12295" max="12295" width="12.7109375" style="106" customWidth="1"/>
    <col min="12296" max="12296" width="14.85546875" style="106" customWidth="1"/>
    <col min="12297" max="12297" width="15.28515625" style="106" customWidth="1"/>
    <col min="12298" max="12298" width="17.85546875" style="106" customWidth="1"/>
    <col min="12299" max="12299" width="15.28515625" style="106" customWidth="1"/>
    <col min="12300" max="12300" width="14.140625" style="106" bestFit="1" customWidth="1"/>
    <col min="12301" max="12301" width="9.140625" style="106"/>
    <col min="12302" max="12302" width="13.140625" style="106" bestFit="1" customWidth="1"/>
    <col min="12303" max="12303" width="10.7109375" style="106" bestFit="1" customWidth="1"/>
    <col min="12304" max="12544" width="9.140625" style="106"/>
    <col min="12545" max="12545" width="9.42578125" style="106" customWidth="1"/>
    <col min="12546" max="12546" width="4.42578125" style="106" bestFit="1" customWidth="1"/>
    <col min="12547" max="12547" width="17.140625" style="106" customWidth="1"/>
    <col min="12548" max="12548" width="18.28515625" style="106" customWidth="1"/>
    <col min="12549" max="12549" width="16.28515625" style="106" bestFit="1" customWidth="1"/>
    <col min="12550" max="12550" width="13.85546875" style="106" customWidth="1"/>
    <col min="12551" max="12551" width="12.7109375" style="106" customWidth="1"/>
    <col min="12552" max="12552" width="14.85546875" style="106" customWidth="1"/>
    <col min="12553" max="12553" width="15.28515625" style="106" customWidth="1"/>
    <col min="12554" max="12554" width="17.85546875" style="106" customWidth="1"/>
    <col min="12555" max="12555" width="15.28515625" style="106" customWidth="1"/>
    <col min="12556" max="12556" width="14.140625" style="106" bestFit="1" customWidth="1"/>
    <col min="12557" max="12557" width="9.140625" style="106"/>
    <col min="12558" max="12558" width="13.140625" style="106" bestFit="1" customWidth="1"/>
    <col min="12559" max="12559" width="10.7109375" style="106" bestFit="1" customWidth="1"/>
    <col min="12560" max="12800" width="9.140625" style="106"/>
    <col min="12801" max="12801" width="9.42578125" style="106" customWidth="1"/>
    <col min="12802" max="12802" width="4.42578125" style="106" bestFit="1" customWidth="1"/>
    <col min="12803" max="12803" width="17.140625" style="106" customWidth="1"/>
    <col min="12804" max="12804" width="18.28515625" style="106" customWidth="1"/>
    <col min="12805" max="12805" width="16.28515625" style="106" bestFit="1" customWidth="1"/>
    <col min="12806" max="12806" width="13.85546875" style="106" customWidth="1"/>
    <col min="12807" max="12807" width="12.7109375" style="106" customWidth="1"/>
    <col min="12808" max="12808" width="14.85546875" style="106" customWidth="1"/>
    <col min="12809" max="12809" width="15.28515625" style="106" customWidth="1"/>
    <col min="12810" max="12810" width="17.85546875" style="106" customWidth="1"/>
    <col min="12811" max="12811" width="15.28515625" style="106" customWidth="1"/>
    <col min="12812" max="12812" width="14.140625" style="106" bestFit="1" customWidth="1"/>
    <col min="12813" max="12813" width="9.140625" style="106"/>
    <col min="12814" max="12814" width="13.140625" style="106" bestFit="1" customWidth="1"/>
    <col min="12815" max="12815" width="10.7109375" style="106" bestFit="1" customWidth="1"/>
    <col min="12816" max="13056" width="9.140625" style="106"/>
    <col min="13057" max="13057" width="9.42578125" style="106" customWidth="1"/>
    <col min="13058" max="13058" width="4.42578125" style="106" bestFit="1" customWidth="1"/>
    <col min="13059" max="13059" width="17.140625" style="106" customWidth="1"/>
    <col min="13060" max="13060" width="18.28515625" style="106" customWidth="1"/>
    <col min="13061" max="13061" width="16.28515625" style="106" bestFit="1" customWidth="1"/>
    <col min="13062" max="13062" width="13.85546875" style="106" customWidth="1"/>
    <col min="13063" max="13063" width="12.7109375" style="106" customWidth="1"/>
    <col min="13064" max="13064" width="14.85546875" style="106" customWidth="1"/>
    <col min="13065" max="13065" width="15.28515625" style="106" customWidth="1"/>
    <col min="13066" max="13066" width="17.85546875" style="106" customWidth="1"/>
    <col min="13067" max="13067" width="15.28515625" style="106" customWidth="1"/>
    <col min="13068" max="13068" width="14.140625" style="106" bestFit="1" customWidth="1"/>
    <col min="13069" max="13069" width="9.140625" style="106"/>
    <col min="13070" max="13070" width="13.140625" style="106" bestFit="1" customWidth="1"/>
    <col min="13071" max="13071" width="10.7109375" style="106" bestFit="1" customWidth="1"/>
    <col min="13072" max="13312" width="9.140625" style="106"/>
    <col min="13313" max="13313" width="9.42578125" style="106" customWidth="1"/>
    <col min="13314" max="13314" width="4.42578125" style="106" bestFit="1" customWidth="1"/>
    <col min="13315" max="13315" width="17.140625" style="106" customWidth="1"/>
    <col min="13316" max="13316" width="18.28515625" style="106" customWidth="1"/>
    <col min="13317" max="13317" width="16.28515625" style="106" bestFit="1" customWidth="1"/>
    <col min="13318" max="13318" width="13.85546875" style="106" customWidth="1"/>
    <col min="13319" max="13319" width="12.7109375" style="106" customWidth="1"/>
    <col min="13320" max="13320" width="14.85546875" style="106" customWidth="1"/>
    <col min="13321" max="13321" width="15.28515625" style="106" customWidth="1"/>
    <col min="13322" max="13322" width="17.85546875" style="106" customWidth="1"/>
    <col min="13323" max="13323" width="15.28515625" style="106" customWidth="1"/>
    <col min="13324" max="13324" width="14.140625" style="106" bestFit="1" customWidth="1"/>
    <col min="13325" max="13325" width="9.140625" style="106"/>
    <col min="13326" max="13326" width="13.140625" style="106" bestFit="1" customWidth="1"/>
    <col min="13327" max="13327" width="10.7109375" style="106" bestFit="1" customWidth="1"/>
    <col min="13328" max="13568" width="9.140625" style="106"/>
    <col min="13569" max="13569" width="9.42578125" style="106" customWidth="1"/>
    <col min="13570" max="13570" width="4.42578125" style="106" bestFit="1" customWidth="1"/>
    <col min="13571" max="13571" width="17.140625" style="106" customWidth="1"/>
    <col min="13572" max="13572" width="18.28515625" style="106" customWidth="1"/>
    <col min="13573" max="13573" width="16.28515625" style="106" bestFit="1" customWidth="1"/>
    <col min="13574" max="13574" width="13.85546875" style="106" customWidth="1"/>
    <col min="13575" max="13575" width="12.7109375" style="106" customWidth="1"/>
    <col min="13576" max="13576" width="14.85546875" style="106" customWidth="1"/>
    <col min="13577" max="13577" width="15.28515625" style="106" customWidth="1"/>
    <col min="13578" max="13578" width="17.85546875" style="106" customWidth="1"/>
    <col min="13579" max="13579" width="15.28515625" style="106" customWidth="1"/>
    <col min="13580" max="13580" width="14.140625" style="106" bestFit="1" customWidth="1"/>
    <col min="13581" max="13581" width="9.140625" style="106"/>
    <col min="13582" max="13582" width="13.140625" style="106" bestFit="1" customWidth="1"/>
    <col min="13583" max="13583" width="10.7109375" style="106" bestFit="1" customWidth="1"/>
    <col min="13584" max="13824" width="9.140625" style="106"/>
    <col min="13825" max="13825" width="9.42578125" style="106" customWidth="1"/>
    <col min="13826" max="13826" width="4.42578125" style="106" bestFit="1" customWidth="1"/>
    <col min="13827" max="13827" width="17.140625" style="106" customWidth="1"/>
    <col min="13828" max="13828" width="18.28515625" style="106" customWidth="1"/>
    <col min="13829" max="13829" width="16.28515625" style="106" bestFit="1" customWidth="1"/>
    <col min="13830" max="13830" width="13.85546875" style="106" customWidth="1"/>
    <col min="13831" max="13831" width="12.7109375" style="106" customWidth="1"/>
    <col min="13832" max="13832" width="14.85546875" style="106" customWidth="1"/>
    <col min="13833" max="13833" width="15.28515625" style="106" customWidth="1"/>
    <col min="13834" max="13834" width="17.85546875" style="106" customWidth="1"/>
    <col min="13835" max="13835" width="15.28515625" style="106" customWidth="1"/>
    <col min="13836" max="13836" width="14.140625" style="106" bestFit="1" customWidth="1"/>
    <col min="13837" max="13837" width="9.140625" style="106"/>
    <col min="13838" max="13838" width="13.140625" style="106" bestFit="1" customWidth="1"/>
    <col min="13839" max="13839" width="10.7109375" style="106" bestFit="1" customWidth="1"/>
    <col min="13840" max="14080" width="9.140625" style="106"/>
    <col min="14081" max="14081" width="9.42578125" style="106" customWidth="1"/>
    <col min="14082" max="14082" width="4.42578125" style="106" bestFit="1" customWidth="1"/>
    <col min="14083" max="14083" width="17.140625" style="106" customWidth="1"/>
    <col min="14084" max="14084" width="18.28515625" style="106" customWidth="1"/>
    <col min="14085" max="14085" width="16.28515625" style="106" bestFit="1" customWidth="1"/>
    <col min="14086" max="14086" width="13.85546875" style="106" customWidth="1"/>
    <col min="14087" max="14087" width="12.7109375" style="106" customWidth="1"/>
    <col min="14088" max="14088" width="14.85546875" style="106" customWidth="1"/>
    <col min="14089" max="14089" width="15.28515625" style="106" customWidth="1"/>
    <col min="14090" max="14090" width="17.85546875" style="106" customWidth="1"/>
    <col min="14091" max="14091" width="15.28515625" style="106" customWidth="1"/>
    <col min="14092" max="14092" width="14.140625" style="106" bestFit="1" customWidth="1"/>
    <col min="14093" max="14093" width="9.140625" style="106"/>
    <col min="14094" max="14094" width="13.140625" style="106" bestFit="1" customWidth="1"/>
    <col min="14095" max="14095" width="10.7109375" style="106" bestFit="1" customWidth="1"/>
    <col min="14096" max="14336" width="9.140625" style="106"/>
    <col min="14337" max="14337" width="9.42578125" style="106" customWidth="1"/>
    <col min="14338" max="14338" width="4.42578125" style="106" bestFit="1" customWidth="1"/>
    <col min="14339" max="14339" width="17.140625" style="106" customWidth="1"/>
    <col min="14340" max="14340" width="18.28515625" style="106" customWidth="1"/>
    <col min="14341" max="14341" width="16.28515625" style="106" bestFit="1" customWidth="1"/>
    <col min="14342" max="14342" width="13.85546875" style="106" customWidth="1"/>
    <col min="14343" max="14343" width="12.7109375" style="106" customWidth="1"/>
    <col min="14344" max="14344" width="14.85546875" style="106" customWidth="1"/>
    <col min="14345" max="14345" width="15.28515625" style="106" customWidth="1"/>
    <col min="14346" max="14346" width="17.85546875" style="106" customWidth="1"/>
    <col min="14347" max="14347" width="15.28515625" style="106" customWidth="1"/>
    <col min="14348" max="14348" width="14.140625" style="106" bestFit="1" customWidth="1"/>
    <col min="14349" max="14349" width="9.140625" style="106"/>
    <col min="14350" max="14350" width="13.140625" style="106" bestFit="1" customWidth="1"/>
    <col min="14351" max="14351" width="10.7109375" style="106" bestFit="1" customWidth="1"/>
    <col min="14352" max="14592" width="9.140625" style="106"/>
    <col min="14593" max="14593" width="9.42578125" style="106" customWidth="1"/>
    <col min="14594" max="14594" width="4.42578125" style="106" bestFit="1" customWidth="1"/>
    <col min="14595" max="14595" width="17.140625" style="106" customWidth="1"/>
    <col min="14596" max="14596" width="18.28515625" style="106" customWidth="1"/>
    <col min="14597" max="14597" width="16.28515625" style="106" bestFit="1" customWidth="1"/>
    <col min="14598" max="14598" width="13.85546875" style="106" customWidth="1"/>
    <col min="14599" max="14599" width="12.7109375" style="106" customWidth="1"/>
    <col min="14600" max="14600" width="14.85546875" style="106" customWidth="1"/>
    <col min="14601" max="14601" width="15.28515625" style="106" customWidth="1"/>
    <col min="14602" max="14602" width="17.85546875" style="106" customWidth="1"/>
    <col min="14603" max="14603" width="15.28515625" style="106" customWidth="1"/>
    <col min="14604" max="14604" width="14.140625" style="106" bestFit="1" customWidth="1"/>
    <col min="14605" max="14605" width="9.140625" style="106"/>
    <col min="14606" max="14606" width="13.140625" style="106" bestFit="1" customWidth="1"/>
    <col min="14607" max="14607" width="10.7109375" style="106" bestFit="1" customWidth="1"/>
    <col min="14608" max="14848" width="9.140625" style="106"/>
    <col min="14849" max="14849" width="9.42578125" style="106" customWidth="1"/>
    <col min="14850" max="14850" width="4.42578125" style="106" bestFit="1" customWidth="1"/>
    <col min="14851" max="14851" width="17.140625" style="106" customWidth="1"/>
    <col min="14852" max="14852" width="18.28515625" style="106" customWidth="1"/>
    <col min="14853" max="14853" width="16.28515625" style="106" bestFit="1" customWidth="1"/>
    <col min="14854" max="14854" width="13.85546875" style="106" customWidth="1"/>
    <col min="14855" max="14855" width="12.7109375" style="106" customWidth="1"/>
    <col min="14856" max="14856" width="14.85546875" style="106" customWidth="1"/>
    <col min="14857" max="14857" width="15.28515625" style="106" customWidth="1"/>
    <col min="14858" max="14858" width="17.85546875" style="106" customWidth="1"/>
    <col min="14859" max="14859" width="15.28515625" style="106" customWidth="1"/>
    <col min="14860" max="14860" width="14.140625" style="106" bestFit="1" customWidth="1"/>
    <col min="14861" max="14861" width="9.140625" style="106"/>
    <col min="14862" max="14862" width="13.140625" style="106" bestFit="1" customWidth="1"/>
    <col min="14863" max="14863" width="10.7109375" style="106" bestFit="1" customWidth="1"/>
    <col min="14864" max="15104" width="9.140625" style="106"/>
    <col min="15105" max="15105" width="9.42578125" style="106" customWidth="1"/>
    <col min="15106" max="15106" width="4.42578125" style="106" bestFit="1" customWidth="1"/>
    <col min="15107" max="15107" width="17.140625" style="106" customWidth="1"/>
    <col min="15108" max="15108" width="18.28515625" style="106" customWidth="1"/>
    <col min="15109" max="15109" width="16.28515625" style="106" bestFit="1" customWidth="1"/>
    <col min="15110" max="15110" width="13.85546875" style="106" customWidth="1"/>
    <col min="15111" max="15111" width="12.7109375" style="106" customWidth="1"/>
    <col min="15112" max="15112" width="14.85546875" style="106" customWidth="1"/>
    <col min="15113" max="15113" width="15.28515625" style="106" customWidth="1"/>
    <col min="15114" max="15114" width="17.85546875" style="106" customWidth="1"/>
    <col min="15115" max="15115" width="15.28515625" style="106" customWidth="1"/>
    <col min="15116" max="15116" width="14.140625" style="106" bestFit="1" customWidth="1"/>
    <col min="15117" max="15117" width="9.140625" style="106"/>
    <col min="15118" max="15118" width="13.140625" style="106" bestFit="1" customWidth="1"/>
    <col min="15119" max="15119" width="10.7109375" style="106" bestFit="1" customWidth="1"/>
    <col min="15120" max="15360" width="9.140625" style="106"/>
    <col min="15361" max="15361" width="9.42578125" style="106" customWidth="1"/>
    <col min="15362" max="15362" width="4.42578125" style="106" bestFit="1" customWidth="1"/>
    <col min="15363" max="15363" width="17.140625" style="106" customWidth="1"/>
    <col min="15364" max="15364" width="18.28515625" style="106" customWidth="1"/>
    <col min="15365" max="15365" width="16.28515625" style="106" bestFit="1" customWidth="1"/>
    <col min="15366" max="15366" width="13.85546875" style="106" customWidth="1"/>
    <col min="15367" max="15367" width="12.7109375" style="106" customWidth="1"/>
    <col min="15368" max="15368" width="14.85546875" style="106" customWidth="1"/>
    <col min="15369" max="15369" width="15.28515625" style="106" customWidth="1"/>
    <col min="15370" max="15370" width="17.85546875" style="106" customWidth="1"/>
    <col min="15371" max="15371" width="15.28515625" style="106" customWidth="1"/>
    <col min="15372" max="15372" width="14.140625" style="106" bestFit="1" customWidth="1"/>
    <col min="15373" max="15373" width="9.140625" style="106"/>
    <col min="15374" max="15374" width="13.140625" style="106" bestFit="1" customWidth="1"/>
    <col min="15375" max="15375" width="10.7109375" style="106" bestFit="1" customWidth="1"/>
    <col min="15376" max="15616" width="9.140625" style="106"/>
    <col min="15617" max="15617" width="9.42578125" style="106" customWidth="1"/>
    <col min="15618" max="15618" width="4.42578125" style="106" bestFit="1" customWidth="1"/>
    <col min="15619" max="15619" width="17.140625" style="106" customWidth="1"/>
    <col min="15620" max="15620" width="18.28515625" style="106" customWidth="1"/>
    <col min="15621" max="15621" width="16.28515625" style="106" bestFit="1" customWidth="1"/>
    <col min="15622" max="15622" width="13.85546875" style="106" customWidth="1"/>
    <col min="15623" max="15623" width="12.7109375" style="106" customWidth="1"/>
    <col min="15624" max="15624" width="14.85546875" style="106" customWidth="1"/>
    <col min="15625" max="15625" width="15.28515625" style="106" customWidth="1"/>
    <col min="15626" max="15626" width="17.85546875" style="106" customWidth="1"/>
    <col min="15627" max="15627" width="15.28515625" style="106" customWidth="1"/>
    <col min="15628" max="15628" width="14.140625" style="106" bestFit="1" customWidth="1"/>
    <col min="15629" max="15629" width="9.140625" style="106"/>
    <col min="15630" max="15630" width="13.140625" style="106" bestFit="1" customWidth="1"/>
    <col min="15631" max="15631" width="10.7109375" style="106" bestFit="1" customWidth="1"/>
    <col min="15632" max="15872" width="9.140625" style="106"/>
    <col min="15873" max="15873" width="9.42578125" style="106" customWidth="1"/>
    <col min="15874" max="15874" width="4.42578125" style="106" bestFit="1" customWidth="1"/>
    <col min="15875" max="15875" width="17.140625" style="106" customWidth="1"/>
    <col min="15876" max="15876" width="18.28515625" style="106" customWidth="1"/>
    <col min="15877" max="15877" width="16.28515625" style="106" bestFit="1" customWidth="1"/>
    <col min="15878" max="15878" width="13.85546875" style="106" customWidth="1"/>
    <col min="15879" max="15879" width="12.7109375" style="106" customWidth="1"/>
    <col min="15880" max="15880" width="14.85546875" style="106" customWidth="1"/>
    <col min="15881" max="15881" width="15.28515625" style="106" customWidth="1"/>
    <col min="15882" max="15882" width="17.85546875" style="106" customWidth="1"/>
    <col min="15883" max="15883" width="15.28515625" style="106" customWidth="1"/>
    <col min="15884" max="15884" width="14.140625" style="106" bestFit="1" customWidth="1"/>
    <col min="15885" max="15885" width="9.140625" style="106"/>
    <col min="15886" max="15886" width="13.140625" style="106" bestFit="1" customWidth="1"/>
    <col min="15887" max="15887" width="10.7109375" style="106" bestFit="1" customWidth="1"/>
    <col min="15888" max="16128" width="9.140625" style="106"/>
    <col min="16129" max="16129" width="9.42578125" style="106" customWidth="1"/>
    <col min="16130" max="16130" width="4.42578125" style="106" bestFit="1" customWidth="1"/>
    <col min="16131" max="16131" width="17.140625" style="106" customWidth="1"/>
    <col min="16132" max="16132" width="18.28515625" style="106" customWidth="1"/>
    <col min="16133" max="16133" width="16.28515625" style="106" bestFit="1" customWidth="1"/>
    <col min="16134" max="16134" width="13.85546875" style="106" customWidth="1"/>
    <col min="16135" max="16135" width="12.7109375" style="106" customWidth="1"/>
    <col min="16136" max="16136" width="14.85546875" style="106" customWidth="1"/>
    <col min="16137" max="16137" width="15.28515625" style="106" customWidth="1"/>
    <col min="16138" max="16138" width="17.85546875" style="106" customWidth="1"/>
    <col min="16139" max="16139" width="15.28515625" style="106" customWidth="1"/>
    <col min="16140" max="16140" width="14.140625" style="106" bestFit="1" customWidth="1"/>
    <col min="16141" max="16141" width="9.140625" style="106"/>
    <col min="16142" max="16142" width="13.140625" style="106" bestFit="1" customWidth="1"/>
    <col min="16143" max="16143" width="10.7109375" style="106" bestFit="1" customWidth="1"/>
    <col min="16144" max="16384" width="9.140625" style="106"/>
  </cols>
  <sheetData>
    <row r="2" spans="1:15" ht="39.75" customHeight="1" x14ac:dyDescent="0.25">
      <c r="A2" s="105" t="s">
        <v>247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5" x14ac:dyDescent="0.25">
      <c r="J3" s="107" t="s">
        <v>248</v>
      </c>
      <c r="K3" s="107"/>
    </row>
    <row r="4" spans="1:15" ht="63" customHeight="1" x14ac:dyDescent="0.25">
      <c r="A4" s="108" t="s">
        <v>249</v>
      </c>
      <c r="B4" s="109" t="s">
        <v>250</v>
      </c>
      <c r="C4" s="108" t="s">
        <v>251</v>
      </c>
      <c r="D4" s="108" t="s">
        <v>252</v>
      </c>
      <c r="E4" s="108" t="s">
        <v>253</v>
      </c>
      <c r="F4" s="108" t="s">
        <v>254</v>
      </c>
      <c r="G4" s="110" t="s">
        <v>255</v>
      </c>
      <c r="H4" s="111"/>
      <c r="I4" s="108" t="s">
        <v>256</v>
      </c>
      <c r="J4" s="108" t="s">
        <v>257</v>
      </c>
      <c r="K4" s="108" t="s">
        <v>258</v>
      </c>
    </row>
    <row r="5" spans="1:15" ht="31.5" x14ac:dyDescent="0.25">
      <c r="A5" s="112"/>
      <c r="B5" s="113"/>
      <c r="C5" s="112"/>
      <c r="D5" s="112"/>
      <c r="E5" s="112"/>
      <c r="F5" s="112"/>
      <c r="G5" s="114" t="s">
        <v>259</v>
      </c>
      <c r="H5" s="114" t="s">
        <v>260</v>
      </c>
      <c r="I5" s="112"/>
      <c r="J5" s="112"/>
      <c r="K5" s="112"/>
    </row>
    <row r="6" spans="1:15" ht="63.75" x14ac:dyDescent="0.25">
      <c r="A6" s="115" t="s">
        <v>261</v>
      </c>
      <c r="B6" s="116">
        <v>1</v>
      </c>
      <c r="C6" s="117" t="s">
        <v>262</v>
      </c>
      <c r="D6" s="117" t="s">
        <v>263</v>
      </c>
      <c r="E6" s="118">
        <v>2918266.4</v>
      </c>
      <c r="F6" s="119" t="s">
        <v>264</v>
      </c>
      <c r="G6" s="120" t="s">
        <v>265</v>
      </c>
      <c r="H6" s="119">
        <v>201311983</v>
      </c>
      <c r="I6" s="118">
        <v>2918266.4</v>
      </c>
      <c r="J6" s="121">
        <v>1518099.9</v>
      </c>
      <c r="K6" s="120" t="s">
        <v>266</v>
      </c>
    </row>
    <row r="7" spans="1:15" ht="63.75" x14ac:dyDescent="0.25">
      <c r="A7" s="122"/>
      <c r="B7" s="116">
        <v>2</v>
      </c>
      <c r="C7" s="117" t="s">
        <v>262</v>
      </c>
      <c r="D7" s="117" t="s">
        <v>267</v>
      </c>
      <c r="E7" s="123">
        <v>4489000</v>
      </c>
      <c r="F7" s="119" t="s">
        <v>264</v>
      </c>
      <c r="G7" s="120" t="s">
        <v>268</v>
      </c>
      <c r="H7" s="119">
        <v>202318008</v>
      </c>
      <c r="I7" s="123">
        <v>4489000</v>
      </c>
      <c r="J7" s="121">
        <v>3863350</v>
      </c>
      <c r="K7" s="120" t="s">
        <v>266</v>
      </c>
    </row>
    <row r="8" spans="1:15" ht="76.5" x14ac:dyDescent="0.25">
      <c r="A8" s="122"/>
      <c r="B8" s="116">
        <v>3</v>
      </c>
      <c r="C8" s="117" t="s">
        <v>262</v>
      </c>
      <c r="D8" s="117" t="s">
        <v>269</v>
      </c>
      <c r="E8" s="123">
        <v>12500000</v>
      </c>
      <c r="F8" s="119" t="s">
        <v>270</v>
      </c>
      <c r="G8" s="120" t="s">
        <v>271</v>
      </c>
      <c r="H8" s="120" t="s">
        <v>271</v>
      </c>
      <c r="I8" s="120" t="s">
        <v>272</v>
      </c>
      <c r="J8" s="121">
        <v>273719</v>
      </c>
      <c r="K8" s="120" t="s">
        <v>273</v>
      </c>
    </row>
    <row r="9" spans="1:15" ht="76.5" x14ac:dyDescent="0.25">
      <c r="A9" s="122"/>
      <c r="B9" s="116">
        <v>4</v>
      </c>
      <c r="C9" s="117" t="s">
        <v>262</v>
      </c>
      <c r="D9" s="117" t="s">
        <v>274</v>
      </c>
      <c r="E9" s="123">
        <v>12500000</v>
      </c>
      <c r="F9" s="119" t="s">
        <v>270</v>
      </c>
      <c r="G9" s="120" t="s">
        <v>271</v>
      </c>
      <c r="H9" s="120" t="s">
        <v>271</v>
      </c>
      <c r="I9" s="120" t="s">
        <v>272</v>
      </c>
      <c r="J9" s="121">
        <v>0</v>
      </c>
      <c r="K9" s="120" t="s">
        <v>273</v>
      </c>
    </row>
    <row r="10" spans="1:15" ht="76.5" x14ac:dyDescent="0.25">
      <c r="A10" s="122"/>
      <c r="B10" s="116">
        <v>5</v>
      </c>
      <c r="C10" s="117" t="s">
        <v>262</v>
      </c>
      <c r="D10" s="117" t="s">
        <v>275</v>
      </c>
      <c r="E10" s="123">
        <v>12500000</v>
      </c>
      <c r="F10" s="119" t="s">
        <v>270</v>
      </c>
      <c r="G10" s="120" t="s">
        <v>271</v>
      </c>
      <c r="H10" s="120" t="s">
        <v>271</v>
      </c>
      <c r="I10" s="120" t="s">
        <v>272</v>
      </c>
      <c r="J10" s="124">
        <v>0</v>
      </c>
      <c r="K10" s="120" t="s">
        <v>273</v>
      </c>
    </row>
    <row r="11" spans="1:15" ht="76.5" x14ac:dyDescent="0.25">
      <c r="A11" s="125"/>
      <c r="B11" s="116">
        <v>6</v>
      </c>
      <c r="C11" s="117" t="s">
        <v>262</v>
      </c>
      <c r="D11" s="117" t="s">
        <v>276</v>
      </c>
      <c r="E11" s="123">
        <v>12500000</v>
      </c>
      <c r="F11" s="119" t="s">
        <v>270</v>
      </c>
      <c r="G11" s="120" t="s">
        <v>271</v>
      </c>
      <c r="H11" s="120" t="s">
        <v>271</v>
      </c>
      <c r="I11" s="120" t="s">
        <v>272</v>
      </c>
      <c r="J11" s="124">
        <v>0</v>
      </c>
      <c r="K11" s="120" t="s">
        <v>273</v>
      </c>
    </row>
    <row r="12" spans="1:15" ht="63.75" x14ac:dyDescent="0.25">
      <c r="A12" s="126" t="s">
        <v>277</v>
      </c>
      <c r="B12" s="116">
        <v>1</v>
      </c>
      <c r="C12" s="117" t="s">
        <v>262</v>
      </c>
      <c r="D12" s="117" t="s">
        <v>263</v>
      </c>
      <c r="E12" s="118">
        <v>2918266.4</v>
      </c>
      <c r="F12" s="119" t="s">
        <v>278</v>
      </c>
      <c r="G12" s="120" t="s">
        <v>265</v>
      </c>
      <c r="H12" s="119">
        <v>201311983</v>
      </c>
      <c r="I12" s="118">
        <v>2918266.4</v>
      </c>
      <c r="J12" s="124">
        <f>I12</f>
        <v>2918266.4</v>
      </c>
      <c r="K12" s="120" t="s">
        <v>266</v>
      </c>
      <c r="M12" s="127"/>
      <c r="N12" s="127"/>
      <c r="O12" s="127"/>
    </row>
    <row r="13" spans="1:15" ht="63.75" x14ac:dyDescent="0.25">
      <c r="A13" s="128"/>
      <c r="B13" s="116">
        <v>2</v>
      </c>
      <c r="C13" s="117" t="s">
        <v>262</v>
      </c>
      <c r="D13" s="117" t="s">
        <v>267</v>
      </c>
      <c r="E13" s="123">
        <v>4489000</v>
      </c>
      <c r="F13" s="119" t="s">
        <v>278</v>
      </c>
      <c r="G13" s="120" t="s">
        <v>268</v>
      </c>
      <c r="H13" s="119">
        <v>202318008</v>
      </c>
      <c r="I13" s="123">
        <v>4489000</v>
      </c>
      <c r="J13" s="124">
        <f>3863350+325609</f>
        <v>4188959</v>
      </c>
      <c r="K13" s="120" t="s">
        <v>266</v>
      </c>
      <c r="L13" s="129"/>
    </row>
    <row r="14" spans="1:15" ht="76.5" x14ac:dyDescent="0.25">
      <c r="A14" s="128"/>
      <c r="B14" s="116">
        <v>3</v>
      </c>
      <c r="C14" s="117" t="s">
        <v>262</v>
      </c>
      <c r="D14" s="117" t="s">
        <v>269</v>
      </c>
      <c r="E14" s="123">
        <v>12500000</v>
      </c>
      <c r="F14" s="119" t="s">
        <v>270</v>
      </c>
      <c r="G14" s="120" t="s">
        <v>271</v>
      </c>
      <c r="H14" s="120" t="s">
        <v>271</v>
      </c>
      <c r="I14" s="120" t="s">
        <v>272</v>
      </c>
      <c r="J14" s="121">
        <v>273719</v>
      </c>
      <c r="K14" s="120" t="s">
        <v>273</v>
      </c>
    </row>
    <row r="15" spans="1:15" ht="76.5" x14ac:dyDescent="0.25">
      <c r="A15" s="128"/>
      <c r="B15" s="116">
        <v>4</v>
      </c>
      <c r="C15" s="117" t="s">
        <v>262</v>
      </c>
      <c r="D15" s="117" t="s">
        <v>274</v>
      </c>
      <c r="E15" s="123">
        <v>12500000</v>
      </c>
      <c r="F15" s="119" t="s">
        <v>270</v>
      </c>
      <c r="G15" s="120" t="s">
        <v>271</v>
      </c>
      <c r="H15" s="120" t="s">
        <v>271</v>
      </c>
      <c r="I15" s="120" t="s">
        <v>272</v>
      </c>
      <c r="J15" s="121">
        <v>581700</v>
      </c>
      <c r="K15" s="120" t="s">
        <v>273</v>
      </c>
    </row>
    <row r="16" spans="1:15" ht="76.5" x14ac:dyDescent="0.25">
      <c r="A16" s="128"/>
      <c r="B16" s="116">
        <v>5</v>
      </c>
      <c r="C16" s="117" t="s">
        <v>262</v>
      </c>
      <c r="D16" s="117" t="s">
        <v>275</v>
      </c>
      <c r="E16" s="123">
        <v>12500000</v>
      </c>
      <c r="F16" s="119" t="s">
        <v>270</v>
      </c>
      <c r="G16" s="120" t="s">
        <v>271</v>
      </c>
      <c r="H16" s="120" t="s">
        <v>271</v>
      </c>
      <c r="I16" s="120" t="s">
        <v>272</v>
      </c>
      <c r="J16" s="124">
        <v>258882</v>
      </c>
      <c r="K16" s="120" t="s">
        <v>273</v>
      </c>
    </row>
    <row r="17" spans="1:15" ht="76.5" x14ac:dyDescent="0.25">
      <c r="A17" s="130"/>
      <c r="B17" s="116">
        <v>6</v>
      </c>
      <c r="C17" s="117" t="s">
        <v>262</v>
      </c>
      <c r="D17" s="117" t="s">
        <v>276</v>
      </c>
      <c r="E17" s="123">
        <v>12500000</v>
      </c>
      <c r="F17" s="119" t="s">
        <v>270</v>
      </c>
      <c r="G17" s="120" t="s">
        <v>271</v>
      </c>
      <c r="H17" s="120" t="s">
        <v>271</v>
      </c>
      <c r="I17" s="120" t="s">
        <v>272</v>
      </c>
      <c r="J17" s="124">
        <v>261054</v>
      </c>
      <c r="K17" s="120" t="s">
        <v>273</v>
      </c>
    </row>
    <row r="18" spans="1:15" ht="63.75" x14ac:dyDescent="0.25">
      <c r="A18" s="126" t="s">
        <v>279</v>
      </c>
      <c r="B18" s="116">
        <v>1</v>
      </c>
      <c r="C18" s="117" t="s">
        <v>262</v>
      </c>
      <c r="D18" s="117" t="s">
        <v>263</v>
      </c>
      <c r="E18" s="118">
        <v>2918266.4</v>
      </c>
      <c r="F18" s="119" t="s">
        <v>278</v>
      </c>
      <c r="G18" s="120" t="s">
        <v>265</v>
      </c>
      <c r="H18" s="119">
        <v>201311983</v>
      </c>
      <c r="I18" s="118">
        <v>2918266.4</v>
      </c>
      <c r="J18" s="124">
        <f>I18</f>
        <v>2918266.4</v>
      </c>
      <c r="K18" s="120" t="s">
        <v>266</v>
      </c>
      <c r="M18" s="127"/>
      <c r="N18" s="127"/>
      <c r="O18" s="127"/>
    </row>
    <row r="19" spans="1:15" ht="63.75" x14ac:dyDescent="0.25">
      <c r="A19" s="128"/>
      <c r="B19" s="116">
        <v>2</v>
      </c>
      <c r="C19" s="117" t="s">
        <v>262</v>
      </c>
      <c r="D19" s="117" t="s">
        <v>267</v>
      </c>
      <c r="E19" s="123">
        <v>4489000</v>
      </c>
      <c r="F19" s="119" t="s">
        <v>278</v>
      </c>
      <c r="G19" s="120" t="s">
        <v>268</v>
      </c>
      <c r="H19" s="119">
        <v>202318008</v>
      </c>
      <c r="I19" s="123">
        <v>4489000</v>
      </c>
      <c r="J19" s="124">
        <f>3863350+325609</f>
        <v>4188959</v>
      </c>
      <c r="K19" s="120" t="s">
        <v>266</v>
      </c>
      <c r="L19" s="129"/>
    </row>
    <row r="20" spans="1:15" ht="76.5" x14ac:dyDescent="0.25">
      <c r="A20" s="128"/>
      <c r="B20" s="116">
        <v>3</v>
      </c>
      <c r="C20" s="117" t="s">
        <v>262</v>
      </c>
      <c r="D20" s="117" t="s">
        <v>280</v>
      </c>
      <c r="E20" s="123">
        <v>750000</v>
      </c>
      <c r="F20" s="119" t="s">
        <v>270</v>
      </c>
      <c r="G20" s="120" t="s">
        <v>271</v>
      </c>
      <c r="H20" s="120" t="s">
        <v>271</v>
      </c>
      <c r="I20" s="120" t="s">
        <v>272</v>
      </c>
      <c r="J20" s="124">
        <v>593.63700000000006</v>
      </c>
      <c r="K20" s="120" t="s">
        <v>273</v>
      </c>
    </row>
    <row r="21" spans="1:15" ht="76.5" x14ac:dyDescent="0.25">
      <c r="A21" s="128"/>
      <c r="B21" s="116">
        <v>4</v>
      </c>
      <c r="C21" s="117" t="s">
        <v>262</v>
      </c>
      <c r="D21" s="117" t="s">
        <v>281</v>
      </c>
      <c r="E21" s="123">
        <v>750000</v>
      </c>
      <c r="F21" s="119" t="s">
        <v>270</v>
      </c>
      <c r="G21" s="120" t="s">
        <v>271</v>
      </c>
      <c r="H21" s="120" t="s">
        <v>271</v>
      </c>
      <c r="I21" s="120" t="s">
        <v>272</v>
      </c>
      <c r="J21" s="124">
        <v>606.54310699999996</v>
      </c>
      <c r="K21" s="120" t="s">
        <v>273</v>
      </c>
    </row>
    <row r="22" spans="1:15" ht="76.5" x14ac:dyDescent="0.25">
      <c r="A22" s="128"/>
      <c r="B22" s="116">
        <v>5</v>
      </c>
      <c r="C22" s="117" t="s">
        <v>262</v>
      </c>
      <c r="D22" s="117" t="s">
        <v>282</v>
      </c>
      <c r="E22" s="123">
        <v>750000</v>
      </c>
      <c r="F22" s="119" t="s">
        <v>270</v>
      </c>
      <c r="G22" s="120" t="s">
        <v>271</v>
      </c>
      <c r="H22" s="120" t="s">
        <v>271</v>
      </c>
      <c r="I22" s="120" t="s">
        <v>272</v>
      </c>
      <c r="J22" s="124">
        <v>567.453981</v>
      </c>
      <c r="K22" s="120" t="s">
        <v>273</v>
      </c>
    </row>
    <row r="23" spans="1:15" ht="76.5" x14ac:dyDescent="0.25">
      <c r="A23" s="130"/>
      <c r="B23" s="116">
        <v>6</v>
      </c>
      <c r="C23" s="117" t="s">
        <v>262</v>
      </c>
      <c r="D23" s="117" t="s">
        <v>283</v>
      </c>
      <c r="E23" s="123">
        <v>750000</v>
      </c>
      <c r="F23" s="119" t="s">
        <v>270</v>
      </c>
      <c r="G23" s="120" t="s">
        <v>271</v>
      </c>
      <c r="H23" s="120" t="s">
        <v>271</v>
      </c>
      <c r="I23" s="120" t="s">
        <v>272</v>
      </c>
      <c r="J23" s="124">
        <v>253.554</v>
      </c>
      <c r="K23" s="120" t="s">
        <v>273</v>
      </c>
    </row>
    <row r="24" spans="1:15" ht="63.75" x14ac:dyDescent="0.25">
      <c r="A24" s="126" t="s">
        <v>284</v>
      </c>
      <c r="B24" s="116">
        <v>1</v>
      </c>
      <c r="C24" s="117" t="s">
        <v>262</v>
      </c>
      <c r="D24" s="117" t="s">
        <v>263</v>
      </c>
      <c r="E24" s="118">
        <v>2918266.4</v>
      </c>
      <c r="F24" s="119" t="s">
        <v>278</v>
      </c>
      <c r="G24" s="120" t="s">
        <v>265</v>
      </c>
      <c r="H24" s="119">
        <v>201311983</v>
      </c>
      <c r="I24" s="118">
        <v>2918266.4</v>
      </c>
      <c r="J24" s="124">
        <f>I24</f>
        <v>2918266.4</v>
      </c>
      <c r="K24" s="120" t="s">
        <v>266</v>
      </c>
      <c r="M24" s="127"/>
      <c r="N24" s="127"/>
      <c r="O24" s="127"/>
    </row>
    <row r="25" spans="1:15" ht="63.75" x14ac:dyDescent="0.25">
      <c r="A25" s="128"/>
      <c r="B25" s="116">
        <v>2</v>
      </c>
      <c r="C25" s="117" t="s">
        <v>262</v>
      </c>
      <c r="D25" s="117" t="s">
        <v>267</v>
      </c>
      <c r="E25" s="123">
        <v>4489000</v>
      </c>
      <c r="F25" s="119" t="s">
        <v>278</v>
      </c>
      <c r="G25" s="120" t="s">
        <v>268</v>
      </c>
      <c r="H25" s="119">
        <v>202318008</v>
      </c>
      <c r="I25" s="123">
        <v>4489000</v>
      </c>
      <c r="J25" s="124">
        <f>3863350+325609</f>
        <v>4188959</v>
      </c>
      <c r="K25" s="120" t="s">
        <v>266</v>
      </c>
      <c r="L25" s="129"/>
    </row>
    <row r="26" spans="1:15" ht="76.5" x14ac:dyDescent="0.25">
      <c r="A26" s="128"/>
      <c r="B26" s="116">
        <v>3</v>
      </c>
      <c r="C26" s="117" t="s">
        <v>262</v>
      </c>
      <c r="D26" s="117" t="s">
        <v>280</v>
      </c>
      <c r="E26" s="123">
        <v>750000</v>
      </c>
      <c r="F26" s="119" t="s">
        <v>270</v>
      </c>
      <c r="G26" s="120" t="s">
        <v>271</v>
      </c>
      <c r="H26" s="120" t="s">
        <v>271</v>
      </c>
      <c r="I26" s="120" t="s">
        <v>272</v>
      </c>
      <c r="J26" s="124">
        <v>750000</v>
      </c>
      <c r="K26" s="120" t="s">
        <v>273</v>
      </c>
    </row>
    <row r="27" spans="1:15" ht="76.5" x14ac:dyDescent="0.25">
      <c r="A27" s="128"/>
      <c r="B27" s="116">
        <v>4</v>
      </c>
      <c r="C27" s="117" t="s">
        <v>262</v>
      </c>
      <c r="D27" s="117" t="s">
        <v>281</v>
      </c>
      <c r="E27" s="123">
        <v>750000</v>
      </c>
      <c r="F27" s="119" t="s">
        <v>270</v>
      </c>
      <c r="G27" s="120" t="s">
        <v>271</v>
      </c>
      <c r="H27" s="120" t="s">
        <v>271</v>
      </c>
      <c r="I27" s="120" t="s">
        <v>272</v>
      </c>
      <c r="J27" s="124">
        <v>750000</v>
      </c>
      <c r="K27" s="120" t="s">
        <v>273</v>
      </c>
    </row>
    <row r="28" spans="1:15" ht="76.5" x14ac:dyDescent="0.25">
      <c r="A28" s="128"/>
      <c r="B28" s="116">
        <v>5</v>
      </c>
      <c r="C28" s="117" t="s">
        <v>262</v>
      </c>
      <c r="D28" s="117" t="s">
        <v>282</v>
      </c>
      <c r="E28" s="123">
        <v>750000</v>
      </c>
      <c r="F28" s="119" t="s">
        <v>270</v>
      </c>
      <c r="G28" s="120" t="s">
        <v>271</v>
      </c>
      <c r="H28" s="120" t="s">
        <v>271</v>
      </c>
      <c r="I28" s="120" t="s">
        <v>272</v>
      </c>
      <c r="J28" s="124">
        <v>750000</v>
      </c>
      <c r="K28" s="120" t="s">
        <v>273</v>
      </c>
    </row>
    <row r="29" spans="1:15" ht="76.5" x14ac:dyDescent="0.25">
      <c r="A29" s="128"/>
      <c r="B29" s="116">
        <v>6</v>
      </c>
      <c r="C29" s="117" t="s">
        <v>262</v>
      </c>
      <c r="D29" s="117" t="s">
        <v>283</v>
      </c>
      <c r="E29" s="123">
        <v>750000</v>
      </c>
      <c r="F29" s="119" t="s">
        <v>270</v>
      </c>
      <c r="G29" s="120" t="s">
        <v>271</v>
      </c>
      <c r="H29" s="120" t="s">
        <v>271</v>
      </c>
      <c r="I29" s="120" t="s">
        <v>272</v>
      </c>
      <c r="J29" s="124">
        <v>253.554</v>
      </c>
      <c r="K29" s="120" t="s">
        <v>273</v>
      </c>
    </row>
    <row r="30" spans="1:15" ht="127.5" x14ac:dyDescent="0.25">
      <c r="A30" s="128"/>
      <c r="B30" s="116">
        <v>7</v>
      </c>
      <c r="C30" s="117" t="s">
        <v>262</v>
      </c>
      <c r="D30" s="117" t="s">
        <v>285</v>
      </c>
      <c r="E30" s="123">
        <v>333440.37699999998</v>
      </c>
      <c r="F30" s="131">
        <v>2024</v>
      </c>
      <c r="G30" s="120" t="s">
        <v>286</v>
      </c>
      <c r="H30" s="120">
        <v>306308440</v>
      </c>
      <c r="I30" s="118">
        <v>332999</v>
      </c>
      <c r="J30" s="118">
        <v>332999</v>
      </c>
      <c r="K30" s="132" t="s">
        <v>266</v>
      </c>
    </row>
    <row r="31" spans="1:15" ht="102" x14ac:dyDescent="0.25">
      <c r="A31" s="128"/>
      <c r="B31" s="116">
        <v>8</v>
      </c>
      <c r="C31" s="117" t="s">
        <v>262</v>
      </c>
      <c r="D31" s="117" t="s">
        <v>287</v>
      </c>
      <c r="E31" s="123">
        <v>3005089</v>
      </c>
      <c r="F31" s="131">
        <v>2024</v>
      </c>
      <c r="G31" s="120" t="s">
        <v>288</v>
      </c>
      <c r="H31" s="120" t="s">
        <v>289</v>
      </c>
      <c r="I31" s="118">
        <v>2895200</v>
      </c>
      <c r="J31" s="118">
        <v>2895200</v>
      </c>
      <c r="K31" s="132" t="s">
        <v>266</v>
      </c>
    </row>
    <row r="32" spans="1:15" ht="63.75" x14ac:dyDescent="0.25">
      <c r="A32" s="128"/>
      <c r="B32" s="116">
        <v>9</v>
      </c>
      <c r="C32" s="117" t="s">
        <v>262</v>
      </c>
      <c r="D32" s="117" t="s">
        <v>290</v>
      </c>
      <c r="E32" s="123">
        <v>102281.22199999999</v>
      </c>
      <c r="F32" s="131">
        <v>2024</v>
      </c>
      <c r="G32" s="120" t="s">
        <v>291</v>
      </c>
      <c r="H32" s="120" t="s">
        <v>292</v>
      </c>
      <c r="I32" s="118">
        <v>101500</v>
      </c>
      <c r="J32" s="118">
        <f>I32</f>
        <v>101500</v>
      </c>
      <c r="K32" s="132" t="s">
        <v>266</v>
      </c>
    </row>
    <row r="33" spans="1:11" ht="63.75" x14ac:dyDescent="0.25">
      <c r="A33" s="128"/>
      <c r="B33" s="116">
        <v>10</v>
      </c>
      <c r="C33" s="117" t="s">
        <v>262</v>
      </c>
      <c r="D33" s="117" t="s">
        <v>293</v>
      </c>
      <c r="E33" s="123">
        <v>367919.33799999999</v>
      </c>
      <c r="F33" s="131">
        <v>2024</v>
      </c>
      <c r="G33" s="120" t="s">
        <v>294</v>
      </c>
      <c r="H33" s="120" t="s">
        <v>295</v>
      </c>
      <c r="I33" s="118">
        <v>367000.00400000002</v>
      </c>
      <c r="J33" s="118">
        <f>I33</f>
        <v>367000.00400000002</v>
      </c>
      <c r="K33" s="132" t="s">
        <v>266</v>
      </c>
    </row>
    <row r="34" spans="1:11" ht="63.75" x14ac:dyDescent="0.25">
      <c r="A34" s="128"/>
      <c r="B34" s="116">
        <v>11</v>
      </c>
      <c r="C34" s="117" t="s">
        <v>262</v>
      </c>
      <c r="D34" s="117" t="s">
        <v>296</v>
      </c>
      <c r="E34" s="123">
        <v>1622250</v>
      </c>
      <c r="F34" s="131">
        <v>2024</v>
      </c>
      <c r="G34" s="120" t="s">
        <v>297</v>
      </c>
      <c r="H34" s="120" t="s">
        <v>298</v>
      </c>
      <c r="I34" s="118">
        <v>1575000</v>
      </c>
      <c r="J34" s="118">
        <f>I34</f>
        <v>1575000</v>
      </c>
      <c r="K34" s="132" t="s">
        <v>266</v>
      </c>
    </row>
    <row r="35" spans="1:11" ht="89.25" x14ac:dyDescent="0.25">
      <c r="A35" s="128"/>
      <c r="B35" s="116">
        <v>12</v>
      </c>
      <c r="C35" s="117" t="s">
        <v>262</v>
      </c>
      <c r="D35" s="117" t="s">
        <v>299</v>
      </c>
      <c r="E35" s="123">
        <v>5276205.875</v>
      </c>
      <c r="F35" s="131">
        <v>2024</v>
      </c>
      <c r="G35" s="120" t="s">
        <v>300</v>
      </c>
      <c r="H35" s="120" t="s">
        <v>301</v>
      </c>
      <c r="I35" s="118">
        <v>4968600</v>
      </c>
      <c r="J35" s="118">
        <v>4074252</v>
      </c>
      <c r="K35" s="132" t="s">
        <v>266</v>
      </c>
    </row>
    <row r="36" spans="1:11" ht="127.5" x14ac:dyDescent="0.25">
      <c r="A36" s="128"/>
      <c r="B36" s="116">
        <v>13</v>
      </c>
      <c r="C36" s="117" t="s">
        <v>262</v>
      </c>
      <c r="D36" s="117" t="s">
        <v>302</v>
      </c>
      <c r="E36" s="123">
        <v>2681483.3530000001</v>
      </c>
      <c r="F36" s="131">
        <v>2024</v>
      </c>
      <c r="G36" s="120" t="s">
        <v>303</v>
      </c>
      <c r="H36" s="120" t="s">
        <v>292</v>
      </c>
      <c r="I36" s="118">
        <v>2678400</v>
      </c>
      <c r="J36" s="118">
        <v>2678400</v>
      </c>
      <c r="K36" s="132" t="s">
        <v>266</v>
      </c>
    </row>
    <row r="37" spans="1:11" ht="89.25" x14ac:dyDescent="0.25">
      <c r="A37" s="128"/>
      <c r="B37" s="116">
        <v>14</v>
      </c>
      <c r="C37" s="117" t="s">
        <v>262</v>
      </c>
      <c r="D37" s="117" t="s">
        <v>304</v>
      </c>
      <c r="E37" s="123">
        <v>1132093.851</v>
      </c>
      <c r="F37" s="131">
        <v>2024</v>
      </c>
      <c r="G37" s="120" t="s">
        <v>305</v>
      </c>
      <c r="H37" s="120" t="s">
        <v>295</v>
      </c>
      <c r="I37" s="118">
        <v>1128000</v>
      </c>
      <c r="J37" s="118">
        <v>1071600.0002880001</v>
      </c>
      <c r="K37" s="132" t="s">
        <v>266</v>
      </c>
    </row>
    <row r="38" spans="1:11" ht="63.75" x14ac:dyDescent="0.25">
      <c r="A38" s="128"/>
      <c r="B38" s="116">
        <v>15</v>
      </c>
      <c r="C38" s="117" t="s">
        <v>262</v>
      </c>
      <c r="D38" s="117" t="s">
        <v>306</v>
      </c>
      <c r="E38" s="123">
        <v>342824.40500000003</v>
      </c>
      <c r="F38" s="131">
        <v>2024</v>
      </c>
      <c r="G38" s="120" t="s">
        <v>307</v>
      </c>
      <c r="H38" s="120">
        <v>309373684</v>
      </c>
      <c r="I38" s="123">
        <v>342824.40500000003</v>
      </c>
      <c r="J38" s="118">
        <v>102847.322</v>
      </c>
      <c r="K38" s="132" t="s">
        <v>266</v>
      </c>
    </row>
    <row r="39" spans="1:11" ht="63.75" x14ac:dyDescent="0.25">
      <c r="A39" s="128"/>
      <c r="B39" s="116">
        <v>16</v>
      </c>
      <c r="C39" s="117" t="s">
        <v>262</v>
      </c>
      <c r="D39" s="117" t="s">
        <v>308</v>
      </c>
      <c r="E39" s="123">
        <v>348519.95199999999</v>
      </c>
      <c r="F39" s="131">
        <v>2024</v>
      </c>
      <c r="G39" s="120" t="s">
        <v>309</v>
      </c>
      <c r="H39" s="120">
        <v>309518185</v>
      </c>
      <c r="I39" s="123">
        <v>348519.95199999999</v>
      </c>
      <c r="J39" s="118">
        <v>104555.986</v>
      </c>
      <c r="K39" s="132" t="s">
        <v>266</v>
      </c>
    </row>
    <row r="40" spans="1:11" ht="63.75" x14ac:dyDescent="0.25">
      <c r="A40" s="128"/>
      <c r="B40" s="116">
        <v>17</v>
      </c>
      <c r="C40" s="117" t="s">
        <v>262</v>
      </c>
      <c r="D40" s="117" t="s">
        <v>310</v>
      </c>
      <c r="E40" s="123">
        <v>472821.39899999998</v>
      </c>
      <c r="F40" s="131">
        <v>2024</v>
      </c>
      <c r="G40" s="120" t="s">
        <v>311</v>
      </c>
      <c r="H40" s="120">
        <v>309519778</v>
      </c>
      <c r="I40" s="123">
        <v>472821.39899999998</v>
      </c>
      <c r="J40" s="118">
        <v>141846.42000000001</v>
      </c>
      <c r="K40" s="132" t="s">
        <v>266</v>
      </c>
    </row>
    <row r="41" spans="1:11" ht="63.75" x14ac:dyDescent="0.25">
      <c r="A41" s="128"/>
      <c r="B41" s="116">
        <v>18</v>
      </c>
      <c r="C41" s="117" t="s">
        <v>262</v>
      </c>
      <c r="D41" s="117" t="s">
        <v>312</v>
      </c>
      <c r="E41" s="123">
        <v>457447.78200000001</v>
      </c>
      <c r="F41" s="131">
        <v>2024</v>
      </c>
      <c r="G41" s="120" t="s">
        <v>313</v>
      </c>
      <c r="H41" s="120">
        <v>305716092</v>
      </c>
      <c r="I41" s="123">
        <v>457447.78200000001</v>
      </c>
      <c r="J41" s="118">
        <v>137234.33499999999</v>
      </c>
      <c r="K41" s="132" t="s">
        <v>266</v>
      </c>
    </row>
    <row r="42" spans="1:11" ht="76.5" x14ac:dyDescent="0.25">
      <c r="A42" s="128"/>
      <c r="B42" s="116">
        <v>19</v>
      </c>
      <c r="C42" s="117" t="s">
        <v>262</v>
      </c>
      <c r="D42" s="117" t="s">
        <v>314</v>
      </c>
      <c r="E42" s="123">
        <v>118632.87300000001</v>
      </c>
      <c r="F42" s="131">
        <v>2024</v>
      </c>
      <c r="G42" s="120" t="s">
        <v>315</v>
      </c>
      <c r="H42" s="120">
        <v>305716092</v>
      </c>
      <c r="I42" s="123">
        <v>118632.87300000001</v>
      </c>
      <c r="J42" s="118">
        <v>35589.862000000001</v>
      </c>
      <c r="K42" s="132" t="s">
        <v>266</v>
      </c>
    </row>
    <row r="43" spans="1:11" ht="63.75" x14ac:dyDescent="0.25">
      <c r="A43" s="128"/>
      <c r="B43" s="116">
        <v>20</v>
      </c>
      <c r="C43" s="117" t="s">
        <v>262</v>
      </c>
      <c r="D43" s="117" t="s">
        <v>316</v>
      </c>
      <c r="E43" s="123">
        <v>234326.652</v>
      </c>
      <c r="F43" s="131">
        <v>2024</v>
      </c>
      <c r="G43" s="120" t="s">
        <v>317</v>
      </c>
      <c r="H43" s="120">
        <v>309683569</v>
      </c>
      <c r="I43" s="123">
        <v>234326.652</v>
      </c>
      <c r="J43" s="118">
        <v>70297.995999999999</v>
      </c>
      <c r="K43" s="132" t="s">
        <v>266</v>
      </c>
    </row>
    <row r="44" spans="1:11" ht="63.75" x14ac:dyDescent="0.25">
      <c r="A44" s="128"/>
      <c r="B44" s="116">
        <v>21</v>
      </c>
      <c r="C44" s="117" t="s">
        <v>262</v>
      </c>
      <c r="D44" s="117" t="s">
        <v>318</v>
      </c>
      <c r="E44" s="123">
        <v>457223.14500000002</v>
      </c>
      <c r="F44" s="131">
        <v>2024</v>
      </c>
      <c r="G44" s="120" t="s">
        <v>319</v>
      </c>
      <c r="H44" s="120">
        <v>309315494</v>
      </c>
      <c r="I44" s="123">
        <v>457223.14500000002</v>
      </c>
      <c r="J44" s="118">
        <v>137166.94399999999</v>
      </c>
      <c r="K44" s="132" t="s">
        <v>266</v>
      </c>
    </row>
    <row r="45" spans="1:11" ht="63.75" x14ac:dyDescent="0.25">
      <c r="A45" s="128"/>
      <c r="B45" s="116">
        <v>22</v>
      </c>
      <c r="C45" s="117" t="s">
        <v>262</v>
      </c>
      <c r="D45" s="117" t="s">
        <v>320</v>
      </c>
      <c r="E45" s="123">
        <v>852407.81499999994</v>
      </c>
      <c r="F45" s="131">
        <v>2024</v>
      </c>
      <c r="G45" s="120" t="s">
        <v>321</v>
      </c>
      <c r="H45" s="120">
        <v>309385639</v>
      </c>
      <c r="I45" s="123">
        <v>852407.81499999994</v>
      </c>
      <c r="J45" s="118">
        <v>255722.345</v>
      </c>
      <c r="K45" s="132" t="s">
        <v>266</v>
      </c>
    </row>
    <row r="46" spans="1:11" ht="63.75" x14ac:dyDescent="0.25">
      <c r="A46" s="128"/>
      <c r="B46" s="116">
        <v>23</v>
      </c>
      <c r="C46" s="117" t="s">
        <v>262</v>
      </c>
      <c r="D46" s="133" t="s">
        <v>322</v>
      </c>
      <c r="E46" s="123">
        <v>931311.98</v>
      </c>
      <c r="F46" s="131">
        <v>2024</v>
      </c>
      <c r="G46" s="134" t="s">
        <v>323</v>
      </c>
      <c r="H46" s="120">
        <v>202318008</v>
      </c>
      <c r="I46" s="118">
        <v>930000</v>
      </c>
      <c r="J46" s="118">
        <v>762600</v>
      </c>
      <c r="K46" s="132" t="s">
        <v>266</v>
      </c>
    </row>
    <row r="47" spans="1:11" ht="63.75" x14ac:dyDescent="0.25">
      <c r="A47" s="128"/>
      <c r="B47" s="116">
        <v>24</v>
      </c>
      <c r="C47" s="117" t="s">
        <v>262</v>
      </c>
      <c r="D47" s="117" t="s">
        <v>324</v>
      </c>
      <c r="E47" s="123">
        <v>79990.063999999998</v>
      </c>
      <c r="F47" s="131">
        <v>2024</v>
      </c>
      <c r="G47" s="120" t="s">
        <v>325</v>
      </c>
      <c r="H47" s="120">
        <v>304413566</v>
      </c>
      <c r="I47" s="123">
        <v>79990.063999999998</v>
      </c>
      <c r="J47" s="118">
        <v>542368.04200000002</v>
      </c>
      <c r="K47" s="132" t="s">
        <v>266</v>
      </c>
    </row>
    <row r="48" spans="1:11" ht="114.75" x14ac:dyDescent="0.25">
      <c r="A48" s="128"/>
      <c r="B48" s="116">
        <v>25</v>
      </c>
      <c r="C48" s="117" t="s">
        <v>262</v>
      </c>
      <c r="D48" s="117" t="s">
        <v>326</v>
      </c>
      <c r="E48" s="123">
        <v>1064000</v>
      </c>
      <c r="F48" s="131">
        <v>2024</v>
      </c>
      <c r="G48" s="120" t="s">
        <v>288</v>
      </c>
      <c r="H48" s="120" t="s">
        <v>289</v>
      </c>
      <c r="I48" s="123">
        <v>1064000</v>
      </c>
      <c r="J48" s="123">
        <v>1064000</v>
      </c>
      <c r="K48" s="132" t="s">
        <v>266</v>
      </c>
    </row>
    <row r="49" spans="1:15" ht="114.75" x14ac:dyDescent="0.25">
      <c r="A49" s="128"/>
      <c r="B49" s="116">
        <v>26</v>
      </c>
      <c r="C49" s="117" t="s">
        <v>262</v>
      </c>
      <c r="D49" s="117" t="s">
        <v>327</v>
      </c>
      <c r="E49" s="123">
        <v>2194577.2089999998</v>
      </c>
      <c r="F49" s="131">
        <v>2024</v>
      </c>
      <c r="G49" s="120" t="s">
        <v>288</v>
      </c>
      <c r="H49" s="120" t="s">
        <v>289</v>
      </c>
      <c r="I49" s="118">
        <v>2199680</v>
      </c>
      <c r="J49" s="118">
        <v>659904</v>
      </c>
      <c r="K49" s="132" t="s">
        <v>266</v>
      </c>
    </row>
    <row r="50" spans="1:15" ht="153" x14ac:dyDescent="0.25">
      <c r="A50" s="128"/>
      <c r="B50" s="116">
        <v>27</v>
      </c>
      <c r="C50" s="117" t="s">
        <v>262</v>
      </c>
      <c r="D50" s="117" t="s">
        <v>328</v>
      </c>
      <c r="E50" s="123">
        <v>1395200</v>
      </c>
      <c r="F50" s="131">
        <v>2024</v>
      </c>
      <c r="G50" s="120" t="s">
        <v>288</v>
      </c>
      <c r="H50" s="120" t="s">
        <v>289</v>
      </c>
      <c r="I50" s="123">
        <v>1395200</v>
      </c>
      <c r="J50" s="118">
        <v>418560</v>
      </c>
      <c r="K50" s="132" t="s">
        <v>266</v>
      </c>
    </row>
    <row r="51" spans="1:15" s="140" customFormat="1" ht="140.25" x14ac:dyDescent="0.25">
      <c r="A51" s="128"/>
      <c r="B51" s="135">
        <v>28</v>
      </c>
      <c r="C51" s="117" t="s">
        <v>262</v>
      </c>
      <c r="D51" s="136" t="s">
        <v>329</v>
      </c>
      <c r="E51" s="137">
        <v>2199680</v>
      </c>
      <c r="F51" s="131">
        <v>2023</v>
      </c>
      <c r="G51" s="138" t="s">
        <v>330</v>
      </c>
      <c r="H51" s="138">
        <v>305143356</v>
      </c>
      <c r="I51" s="137">
        <v>2199680</v>
      </c>
      <c r="J51" s="139">
        <f>2199680-439936</f>
        <v>1759744</v>
      </c>
      <c r="K51" s="132" t="s">
        <v>266</v>
      </c>
      <c r="M51" s="141"/>
      <c r="N51" s="141"/>
      <c r="O51" s="141"/>
    </row>
    <row r="52" spans="1:15" s="140" customFormat="1" ht="229.5" x14ac:dyDescent="0.25">
      <c r="A52" s="128"/>
      <c r="B52" s="135">
        <v>29</v>
      </c>
      <c r="C52" s="136" t="s">
        <v>262</v>
      </c>
      <c r="D52" s="136" t="s">
        <v>331</v>
      </c>
      <c r="E52" s="142">
        <v>1395200</v>
      </c>
      <c r="F52" s="131" t="s">
        <v>278</v>
      </c>
      <c r="G52" s="138" t="s">
        <v>330</v>
      </c>
      <c r="H52" s="138">
        <v>305143356</v>
      </c>
      <c r="I52" s="142">
        <v>1395200</v>
      </c>
      <c r="J52" s="139">
        <f>+I52*30%</f>
        <v>418560</v>
      </c>
      <c r="K52" s="132" t="s">
        <v>266</v>
      </c>
      <c r="L52" s="143"/>
    </row>
    <row r="53" spans="1:15" s="140" customFormat="1" ht="191.25" x14ac:dyDescent="0.25">
      <c r="A53" s="130"/>
      <c r="B53" s="135">
        <v>30</v>
      </c>
      <c r="C53" s="136" t="s">
        <v>262</v>
      </c>
      <c r="D53" s="136" t="s">
        <v>332</v>
      </c>
      <c r="E53" s="142">
        <v>1064000</v>
      </c>
      <c r="F53" s="131">
        <v>2023</v>
      </c>
      <c r="G53" s="138" t="s">
        <v>330</v>
      </c>
      <c r="H53" s="138">
        <v>305143356</v>
      </c>
      <c r="I53" s="142">
        <v>1064000</v>
      </c>
      <c r="J53" s="142">
        <v>1064000</v>
      </c>
      <c r="K53" s="132" t="s">
        <v>266</v>
      </c>
    </row>
    <row r="56" spans="1:15" ht="46.5" customHeight="1" x14ac:dyDescent="0.25">
      <c r="A56" s="144" t="s">
        <v>333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</row>
    <row r="57" spans="1:15" ht="17.25" customHeight="1" x14ac:dyDescent="0.25">
      <c r="A57" s="145" t="s">
        <v>334</v>
      </c>
      <c r="B57" s="145"/>
      <c r="C57" s="145"/>
      <c r="D57" s="145"/>
      <c r="E57" s="145"/>
      <c r="F57" s="145"/>
      <c r="G57" s="145"/>
      <c r="H57" s="145"/>
      <c r="I57" s="145"/>
      <c r="J57" s="145"/>
      <c r="K57" s="145"/>
    </row>
    <row r="58" spans="1:15" x14ac:dyDescent="0.25">
      <c r="A58" s="145"/>
      <c r="B58" s="145"/>
      <c r="C58" s="145"/>
      <c r="D58" s="145"/>
      <c r="E58" s="145"/>
      <c r="F58" s="145"/>
      <c r="G58" s="145"/>
      <c r="H58" s="145"/>
      <c r="I58" s="145"/>
      <c r="J58" s="145"/>
      <c r="K58" s="145"/>
    </row>
  </sheetData>
  <mergeCells count="18">
    <mergeCell ref="A56:K56"/>
    <mergeCell ref="A57:K58"/>
    <mergeCell ref="J4:J5"/>
    <mergeCell ref="K4:K5"/>
    <mergeCell ref="A6:A11"/>
    <mergeCell ref="A12:A17"/>
    <mergeCell ref="A18:A23"/>
    <mergeCell ref="A24:A53"/>
    <mergeCell ref="A2:K2"/>
    <mergeCell ref="J3:K3"/>
    <mergeCell ref="A4:A5"/>
    <mergeCell ref="B4:B5"/>
    <mergeCell ref="C4:C5"/>
    <mergeCell ref="D4:D5"/>
    <mergeCell ref="E4:E5"/>
    <mergeCell ref="F4:F5"/>
    <mergeCell ref="G4:H4"/>
    <mergeCell ref="I4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F8" sqref="F8"/>
    </sheetView>
  </sheetViews>
  <sheetFormatPr defaultColWidth="9" defaultRowHeight="15" x14ac:dyDescent="0.25"/>
  <cols>
    <col min="1" max="1" width="8.5703125" style="147" customWidth="1"/>
    <col min="2" max="2" width="4" style="147" customWidth="1"/>
    <col min="3" max="3" width="15.7109375" style="147" bestFit="1" customWidth="1"/>
    <col min="4" max="4" width="35.85546875" style="147" customWidth="1"/>
    <col min="5" max="5" width="13.85546875" style="147" customWidth="1"/>
    <col min="6" max="6" width="19.140625" style="147" customWidth="1"/>
    <col min="7" max="7" width="16.42578125" style="147" customWidth="1"/>
    <col min="8" max="8" width="15.42578125" style="147" customWidth="1"/>
    <col min="9" max="9" width="14.42578125" style="147" customWidth="1"/>
    <col min="10" max="256" width="9" style="147"/>
    <col min="257" max="257" width="8.5703125" style="147" customWidth="1"/>
    <col min="258" max="258" width="4" style="147" customWidth="1"/>
    <col min="259" max="259" width="15.7109375" style="147" bestFit="1" customWidth="1"/>
    <col min="260" max="260" width="35.85546875" style="147" customWidth="1"/>
    <col min="261" max="261" width="13.85546875" style="147" customWidth="1"/>
    <col min="262" max="262" width="19.140625" style="147" customWidth="1"/>
    <col min="263" max="263" width="16.42578125" style="147" customWidth="1"/>
    <col min="264" max="264" width="15.42578125" style="147" customWidth="1"/>
    <col min="265" max="265" width="14.42578125" style="147" customWidth="1"/>
    <col min="266" max="512" width="9" style="147"/>
    <col min="513" max="513" width="8.5703125" style="147" customWidth="1"/>
    <col min="514" max="514" width="4" style="147" customWidth="1"/>
    <col min="515" max="515" width="15.7109375" style="147" bestFit="1" customWidth="1"/>
    <col min="516" max="516" width="35.85546875" style="147" customWidth="1"/>
    <col min="517" max="517" width="13.85546875" style="147" customWidth="1"/>
    <col min="518" max="518" width="19.140625" style="147" customWidth="1"/>
    <col min="519" max="519" width="16.42578125" style="147" customWidth="1"/>
    <col min="520" max="520" width="15.42578125" style="147" customWidth="1"/>
    <col min="521" max="521" width="14.42578125" style="147" customWidth="1"/>
    <col min="522" max="768" width="9" style="147"/>
    <col min="769" max="769" width="8.5703125" style="147" customWidth="1"/>
    <col min="770" max="770" width="4" style="147" customWidth="1"/>
    <col min="771" max="771" width="15.7109375" style="147" bestFit="1" customWidth="1"/>
    <col min="772" max="772" width="35.85546875" style="147" customWidth="1"/>
    <col min="773" max="773" width="13.85546875" style="147" customWidth="1"/>
    <col min="774" max="774" width="19.140625" style="147" customWidth="1"/>
    <col min="775" max="775" width="16.42578125" style="147" customWidth="1"/>
    <col min="776" max="776" width="15.42578125" style="147" customWidth="1"/>
    <col min="777" max="777" width="14.42578125" style="147" customWidth="1"/>
    <col min="778" max="1024" width="9" style="147"/>
    <col min="1025" max="1025" width="8.5703125" style="147" customWidth="1"/>
    <col min="1026" max="1026" width="4" style="147" customWidth="1"/>
    <col min="1027" max="1027" width="15.7109375" style="147" bestFit="1" customWidth="1"/>
    <col min="1028" max="1028" width="35.85546875" style="147" customWidth="1"/>
    <col min="1029" max="1029" width="13.85546875" style="147" customWidth="1"/>
    <col min="1030" max="1030" width="19.140625" style="147" customWidth="1"/>
    <col min="1031" max="1031" width="16.42578125" style="147" customWidth="1"/>
    <col min="1032" max="1032" width="15.42578125" style="147" customWidth="1"/>
    <col min="1033" max="1033" width="14.42578125" style="147" customWidth="1"/>
    <col min="1034" max="1280" width="9" style="147"/>
    <col min="1281" max="1281" width="8.5703125" style="147" customWidth="1"/>
    <col min="1282" max="1282" width="4" style="147" customWidth="1"/>
    <col min="1283" max="1283" width="15.7109375" style="147" bestFit="1" customWidth="1"/>
    <col min="1284" max="1284" width="35.85546875" style="147" customWidth="1"/>
    <col min="1285" max="1285" width="13.85546875" style="147" customWidth="1"/>
    <col min="1286" max="1286" width="19.140625" style="147" customWidth="1"/>
    <col min="1287" max="1287" width="16.42578125" style="147" customWidth="1"/>
    <col min="1288" max="1288" width="15.42578125" style="147" customWidth="1"/>
    <col min="1289" max="1289" width="14.42578125" style="147" customWidth="1"/>
    <col min="1290" max="1536" width="9" style="147"/>
    <col min="1537" max="1537" width="8.5703125" style="147" customWidth="1"/>
    <col min="1538" max="1538" width="4" style="147" customWidth="1"/>
    <col min="1539" max="1539" width="15.7109375" style="147" bestFit="1" customWidth="1"/>
    <col min="1540" max="1540" width="35.85546875" style="147" customWidth="1"/>
    <col min="1541" max="1541" width="13.85546875" style="147" customWidth="1"/>
    <col min="1542" max="1542" width="19.140625" style="147" customWidth="1"/>
    <col min="1543" max="1543" width="16.42578125" style="147" customWidth="1"/>
    <col min="1544" max="1544" width="15.42578125" style="147" customWidth="1"/>
    <col min="1545" max="1545" width="14.42578125" style="147" customWidth="1"/>
    <col min="1546" max="1792" width="9" style="147"/>
    <col min="1793" max="1793" width="8.5703125" style="147" customWidth="1"/>
    <col min="1794" max="1794" width="4" style="147" customWidth="1"/>
    <col min="1795" max="1795" width="15.7109375" style="147" bestFit="1" customWidth="1"/>
    <col min="1796" max="1796" width="35.85546875" style="147" customWidth="1"/>
    <col min="1797" max="1797" width="13.85546875" style="147" customWidth="1"/>
    <col min="1798" max="1798" width="19.140625" style="147" customWidth="1"/>
    <col min="1799" max="1799" width="16.42578125" style="147" customWidth="1"/>
    <col min="1800" max="1800" width="15.42578125" style="147" customWidth="1"/>
    <col min="1801" max="1801" width="14.42578125" style="147" customWidth="1"/>
    <col min="1802" max="2048" width="9" style="147"/>
    <col min="2049" max="2049" width="8.5703125" style="147" customWidth="1"/>
    <col min="2050" max="2050" width="4" style="147" customWidth="1"/>
    <col min="2051" max="2051" width="15.7109375" style="147" bestFit="1" customWidth="1"/>
    <col min="2052" max="2052" width="35.85546875" style="147" customWidth="1"/>
    <col min="2053" max="2053" width="13.85546875" style="147" customWidth="1"/>
    <col min="2054" max="2054" width="19.140625" style="147" customWidth="1"/>
    <col min="2055" max="2055" width="16.42578125" style="147" customWidth="1"/>
    <col min="2056" max="2056" width="15.42578125" style="147" customWidth="1"/>
    <col min="2057" max="2057" width="14.42578125" style="147" customWidth="1"/>
    <col min="2058" max="2304" width="9" style="147"/>
    <col min="2305" max="2305" width="8.5703125" style="147" customWidth="1"/>
    <col min="2306" max="2306" width="4" style="147" customWidth="1"/>
    <col min="2307" max="2307" width="15.7109375" style="147" bestFit="1" customWidth="1"/>
    <col min="2308" max="2308" width="35.85546875" style="147" customWidth="1"/>
    <col min="2309" max="2309" width="13.85546875" style="147" customWidth="1"/>
    <col min="2310" max="2310" width="19.140625" style="147" customWidth="1"/>
    <col min="2311" max="2311" width="16.42578125" style="147" customWidth="1"/>
    <col min="2312" max="2312" width="15.42578125" style="147" customWidth="1"/>
    <col min="2313" max="2313" width="14.42578125" style="147" customWidth="1"/>
    <col min="2314" max="2560" width="9" style="147"/>
    <col min="2561" max="2561" width="8.5703125" style="147" customWidth="1"/>
    <col min="2562" max="2562" width="4" style="147" customWidth="1"/>
    <col min="2563" max="2563" width="15.7109375" style="147" bestFit="1" customWidth="1"/>
    <col min="2564" max="2564" width="35.85546875" style="147" customWidth="1"/>
    <col min="2565" max="2565" width="13.85546875" style="147" customWidth="1"/>
    <col min="2566" max="2566" width="19.140625" style="147" customWidth="1"/>
    <col min="2567" max="2567" width="16.42578125" style="147" customWidth="1"/>
    <col min="2568" max="2568" width="15.42578125" style="147" customWidth="1"/>
    <col min="2569" max="2569" width="14.42578125" style="147" customWidth="1"/>
    <col min="2570" max="2816" width="9" style="147"/>
    <col min="2817" max="2817" width="8.5703125" style="147" customWidth="1"/>
    <col min="2818" max="2818" width="4" style="147" customWidth="1"/>
    <col min="2819" max="2819" width="15.7109375" style="147" bestFit="1" customWidth="1"/>
    <col min="2820" max="2820" width="35.85546875" style="147" customWidth="1"/>
    <col min="2821" max="2821" width="13.85546875" style="147" customWidth="1"/>
    <col min="2822" max="2822" width="19.140625" style="147" customWidth="1"/>
    <col min="2823" max="2823" width="16.42578125" style="147" customWidth="1"/>
    <col min="2824" max="2824" width="15.42578125" style="147" customWidth="1"/>
    <col min="2825" max="2825" width="14.42578125" style="147" customWidth="1"/>
    <col min="2826" max="3072" width="9" style="147"/>
    <col min="3073" max="3073" width="8.5703125" style="147" customWidth="1"/>
    <col min="3074" max="3074" width="4" style="147" customWidth="1"/>
    <col min="3075" max="3075" width="15.7109375" style="147" bestFit="1" customWidth="1"/>
    <col min="3076" max="3076" width="35.85546875" style="147" customWidth="1"/>
    <col min="3077" max="3077" width="13.85546875" style="147" customWidth="1"/>
    <col min="3078" max="3078" width="19.140625" style="147" customWidth="1"/>
    <col min="3079" max="3079" width="16.42578125" style="147" customWidth="1"/>
    <col min="3080" max="3080" width="15.42578125" style="147" customWidth="1"/>
    <col min="3081" max="3081" width="14.42578125" style="147" customWidth="1"/>
    <col min="3082" max="3328" width="9" style="147"/>
    <col min="3329" max="3329" width="8.5703125" style="147" customWidth="1"/>
    <col min="3330" max="3330" width="4" style="147" customWidth="1"/>
    <col min="3331" max="3331" width="15.7109375" style="147" bestFit="1" customWidth="1"/>
    <col min="3332" max="3332" width="35.85546875" style="147" customWidth="1"/>
    <col min="3333" max="3333" width="13.85546875" style="147" customWidth="1"/>
    <col min="3334" max="3334" width="19.140625" style="147" customWidth="1"/>
    <col min="3335" max="3335" width="16.42578125" style="147" customWidth="1"/>
    <col min="3336" max="3336" width="15.42578125" style="147" customWidth="1"/>
    <col min="3337" max="3337" width="14.42578125" style="147" customWidth="1"/>
    <col min="3338" max="3584" width="9" style="147"/>
    <col min="3585" max="3585" width="8.5703125" style="147" customWidth="1"/>
    <col min="3586" max="3586" width="4" style="147" customWidth="1"/>
    <col min="3587" max="3587" width="15.7109375" style="147" bestFit="1" customWidth="1"/>
    <col min="3588" max="3588" width="35.85546875" style="147" customWidth="1"/>
    <col min="3589" max="3589" width="13.85546875" style="147" customWidth="1"/>
    <col min="3590" max="3590" width="19.140625" style="147" customWidth="1"/>
    <col min="3591" max="3591" width="16.42578125" style="147" customWidth="1"/>
    <col min="3592" max="3592" width="15.42578125" style="147" customWidth="1"/>
    <col min="3593" max="3593" width="14.42578125" style="147" customWidth="1"/>
    <col min="3594" max="3840" width="9" style="147"/>
    <col min="3841" max="3841" width="8.5703125" style="147" customWidth="1"/>
    <col min="3842" max="3842" width="4" style="147" customWidth="1"/>
    <col min="3843" max="3843" width="15.7109375" style="147" bestFit="1" customWidth="1"/>
    <col min="3844" max="3844" width="35.85546875" style="147" customWidth="1"/>
    <col min="3845" max="3845" width="13.85546875" style="147" customWidth="1"/>
    <col min="3846" max="3846" width="19.140625" style="147" customWidth="1"/>
    <col min="3847" max="3847" width="16.42578125" style="147" customWidth="1"/>
    <col min="3848" max="3848" width="15.42578125" style="147" customWidth="1"/>
    <col min="3849" max="3849" width="14.42578125" style="147" customWidth="1"/>
    <col min="3850" max="4096" width="9" style="147"/>
    <col min="4097" max="4097" width="8.5703125" style="147" customWidth="1"/>
    <col min="4098" max="4098" width="4" style="147" customWidth="1"/>
    <col min="4099" max="4099" width="15.7109375" style="147" bestFit="1" customWidth="1"/>
    <col min="4100" max="4100" width="35.85546875" style="147" customWidth="1"/>
    <col min="4101" max="4101" width="13.85546875" style="147" customWidth="1"/>
    <col min="4102" max="4102" width="19.140625" style="147" customWidth="1"/>
    <col min="4103" max="4103" width="16.42578125" style="147" customWidth="1"/>
    <col min="4104" max="4104" width="15.42578125" style="147" customWidth="1"/>
    <col min="4105" max="4105" width="14.42578125" style="147" customWidth="1"/>
    <col min="4106" max="4352" width="9" style="147"/>
    <col min="4353" max="4353" width="8.5703125" style="147" customWidth="1"/>
    <col min="4354" max="4354" width="4" style="147" customWidth="1"/>
    <col min="4355" max="4355" width="15.7109375" style="147" bestFit="1" customWidth="1"/>
    <col min="4356" max="4356" width="35.85546875" style="147" customWidth="1"/>
    <col min="4357" max="4357" width="13.85546875" style="147" customWidth="1"/>
    <col min="4358" max="4358" width="19.140625" style="147" customWidth="1"/>
    <col min="4359" max="4359" width="16.42578125" style="147" customWidth="1"/>
    <col min="4360" max="4360" width="15.42578125" style="147" customWidth="1"/>
    <col min="4361" max="4361" width="14.42578125" style="147" customWidth="1"/>
    <col min="4362" max="4608" width="9" style="147"/>
    <col min="4609" max="4609" width="8.5703125" style="147" customWidth="1"/>
    <col min="4610" max="4610" width="4" style="147" customWidth="1"/>
    <col min="4611" max="4611" width="15.7109375" style="147" bestFit="1" customWidth="1"/>
    <col min="4612" max="4612" width="35.85546875" style="147" customWidth="1"/>
    <col min="4613" max="4613" width="13.85546875" style="147" customWidth="1"/>
    <col min="4614" max="4614" width="19.140625" style="147" customWidth="1"/>
    <col min="4615" max="4615" width="16.42578125" style="147" customWidth="1"/>
    <col min="4616" max="4616" width="15.42578125" style="147" customWidth="1"/>
    <col min="4617" max="4617" width="14.42578125" style="147" customWidth="1"/>
    <col min="4618" max="4864" width="9" style="147"/>
    <col min="4865" max="4865" width="8.5703125" style="147" customWidth="1"/>
    <col min="4866" max="4866" width="4" style="147" customWidth="1"/>
    <col min="4867" max="4867" width="15.7109375" style="147" bestFit="1" customWidth="1"/>
    <col min="4868" max="4868" width="35.85546875" style="147" customWidth="1"/>
    <col min="4869" max="4869" width="13.85546875" style="147" customWidth="1"/>
    <col min="4870" max="4870" width="19.140625" style="147" customWidth="1"/>
    <col min="4871" max="4871" width="16.42578125" style="147" customWidth="1"/>
    <col min="4872" max="4872" width="15.42578125" style="147" customWidth="1"/>
    <col min="4873" max="4873" width="14.42578125" style="147" customWidth="1"/>
    <col min="4874" max="5120" width="9" style="147"/>
    <col min="5121" max="5121" width="8.5703125" style="147" customWidth="1"/>
    <col min="5122" max="5122" width="4" style="147" customWidth="1"/>
    <col min="5123" max="5123" width="15.7109375" style="147" bestFit="1" customWidth="1"/>
    <col min="5124" max="5124" width="35.85546875" style="147" customWidth="1"/>
    <col min="5125" max="5125" width="13.85546875" style="147" customWidth="1"/>
    <col min="5126" max="5126" width="19.140625" style="147" customWidth="1"/>
    <col min="5127" max="5127" width="16.42578125" style="147" customWidth="1"/>
    <col min="5128" max="5128" width="15.42578125" style="147" customWidth="1"/>
    <col min="5129" max="5129" width="14.42578125" style="147" customWidth="1"/>
    <col min="5130" max="5376" width="9" style="147"/>
    <col min="5377" max="5377" width="8.5703125" style="147" customWidth="1"/>
    <col min="5378" max="5378" width="4" style="147" customWidth="1"/>
    <col min="5379" max="5379" width="15.7109375" style="147" bestFit="1" customWidth="1"/>
    <col min="5380" max="5380" width="35.85546875" style="147" customWidth="1"/>
    <col min="5381" max="5381" width="13.85546875" style="147" customWidth="1"/>
    <col min="5382" max="5382" width="19.140625" style="147" customWidth="1"/>
    <col min="5383" max="5383" width="16.42578125" style="147" customWidth="1"/>
    <col min="5384" max="5384" width="15.42578125" style="147" customWidth="1"/>
    <col min="5385" max="5385" width="14.42578125" style="147" customWidth="1"/>
    <col min="5386" max="5632" width="9" style="147"/>
    <col min="5633" max="5633" width="8.5703125" style="147" customWidth="1"/>
    <col min="5634" max="5634" width="4" style="147" customWidth="1"/>
    <col min="5635" max="5635" width="15.7109375" style="147" bestFit="1" customWidth="1"/>
    <col min="5636" max="5636" width="35.85546875" style="147" customWidth="1"/>
    <col min="5637" max="5637" width="13.85546875" style="147" customWidth="1"/>
    <col min="5638" max="5638" width="19.140625" style="147" customWidth="1"/>
    <col min="5639" max="5639" width="16.42578125" style="147" customWidth="1"/>
    <col min="5640" max="5640" width="15.42578125" style="147" customWidth="1"/>
    <col min="5641" max="5641" width="14.42578125" style="147" customWidth="1"/>
    <col min="5642" max="5888" width="9" style="147"/>
    <col min="5889" max="5889" width="8.5703125" style="147" customWidth="1"/>
    <col min="5890" max="5890" width="4" style="147" customWidth="1"/>
    <col min="5891" max="5891" width="15.7109375" style="147" bestFit="1" customWidth="1"/>
    <col min="5892" max="5892" width="35.85546875" style="147" customWidth="1"/>
    <col min="5893" max="5893" width="13.85546875" style="147" customWidth="1"/>
    <col min="5894" max="5894" width="19.140625" style="147" customWidth="1"/>
    <col min="5895" max="5895" width="16.42578125" style="147" customWidth="1"/>
    <col min="5896" max="5896" width="15.42578125" style="147" customWidth="1"/>
    <col min="5897" max="5897" width="14.42578125" style="147" customWidth="1"/>
    <col min="5898" max="6144" width="9" style="147"/>
    <col min="6145" max="6145" width="8.5703125" style="147" customWidth="1"/>
    <col min="6146" max="6146" width="4" style="147" customWidth="1"/>
    <col min="6147" max="6147" width="15.7109375" style="147" bestFit="1" customWidth="1"/>
    <col min="6148" max="6148" width="35.85546875" style="147" customWidth="1"/>
    <col min="6149" max="6149" width="13.85546875" style="147" customWidth="1"/>
    <col min="6150" max="6150" width="19.140625" style="147" customWidth="1"/>
    <col min="6151" max="6151" width="16.42578125" style="147" customWidth="1"/>
    <col min="6152" max="6152" width="15.42578125" style="147" customWidth="1"/>
    <col min="6153" max="6153" width="14.42578125" style="147" customWidth="1"/>
    <col min="6154" max="6400" width="9" style="147"/>
    <col min="6401" max="6401" width="8.5703125" style="147" customWidth="1"/>
    <col min="6402" max="6402" width="4" style="147" customWidth="1"/>
    <col min="6403" max="6403" width="15.7109375" style="147" bestFit="1" customWidth="1"/>
    <col min="6404" max="6404" width="35.85546875" style="147" customWidth="1"/>
    <col min="6405" max="6405" width="13.85546875" style="147" customWidth="1"/>
    <col min="6406" max="6406" width="19.140625" style="147" customWidth="1"/>
    <col min="6407" max="6407" width="16.42578125" style="147" customWidth="1"/>
    <col min="6408" max="6408" width="15.42578125" style="147" customWidth="1"/>
    <col min="6409" max="6409" width="14.42578125" style="147" customWidth="1"/>
    <col min="6410" max="6656" width="9" style="147"/>
    <col min="6657" max="6657" width="8.5703125" style="147" customWidth="1"/>
    <col min="6658" max="6658" width="4" style="147" customWidth="1"/>
    <col min="6659" max="6659" width="15.7109375" style="147" bestFit="1" customWidth="1"/>
    <col min="6660" max="6660" width="35.85546875" style="147" customWidth="1"/>
    <col min="6661" max="6661" width="13.85546875" style="147" customWidth="1"/>
    <col min="6662" max="6662" width="19.140625" style="147" customWidth="1"/>
    <col min="6663" max="6663" width="16.42578125" style="147" customWidth="1"/>
    <col min="6664" max="6664" width="15.42578125" style="147" customWidth="1"/>
    <col min="6665" max="6665" width="14.42578125" style="147" customWidth="1"/>
    <col min="6666" max="6912" width="9" style="147"/>
    <col min="6913" max="6913" width="8.5703125" style="147" customWidth="1"/>
    <col min="6914" max="6914" width="4" style="147" customWidth="1"/>
    <col min="6915" max="6915" width="15.7109375" style="147" bestFit="1" customWidth="1"/>
    <col min="6916" max="6916" width="35.85546875" style="147" customWidth="1"/>
    <col min="6917" max="6917" width="13.85546875" style="147" customWidth="1"/>
    <col min="6918" max="6918" width="19.140625" style="147" customWidth="1"/>
    <col min="6919" max="6919" width="16.42578125" style="147" customWidth="1"/>
    <col min="6920" max="6920" width="15.42578125" style="147" customWidth="1"/>
    <col min="6921" max="6921" width="14.42578125" style="147" customWidth="1"/>
    <col min="6922" max="7168" width="9" style="147"/>
    <col min="7169" max="7169" width="8.5703125" style="147" customWidth="1"/>
    <col min="7170" max="7170" width="4" style="147" customWidth="1"/>
    <col min="7171" max="7171" width="15.7109375" style="147" bestFit="1" customWidth="1"/>
    <col min="7172" max="7172" width="35.85546875" style="147" customWidth="1"/>
    <col min="7173" max="7173" width="13.85546875" style="147" customWidth="1"/>
    <col min="7174" max="7174" width="19.140625" style="147" customWidth="1"/>
    <col min="7175" max="7175" width="16.42578125" style="147" customWidth="1"/>
    <col min="7176" max="7176" width="15.42578125" style="147" customWidth="1"/>
    <col min="7177" max="7177" width="14.42578125" style="147" customWidth="1"/>
    <col min="7178" max="7424" width="9" style="147"/>
    <col min="7425" max="7425" width="8.5703125" style="147" customWidth="1"/>
    <col min="7426" max="7426" width="4" style="147" customWidth="1"/>
    <col min="7427" max="7427" width="15.7109375" style="147" bestFit="1" customWidth="1"/>
    <col min="7428" max="7428" width="35.85546875" style="147" customWidth="1"/>
    <col min="7429" max="7429" width="13.85546875" style="147" customWidth="1"/>
    <col min="7430" max="7430" width="19.140625" style="147" customWidth="1"/>
    <col min="7431" max="7431" width="16.42578125" style="147" customWidth="1"/>
    <col min="7432" max="7432" width="15.42578125" style="147" customWidth="1"/>
    <col min="7433" max="7433" width="14.42578125" style="147" customWidth="1"/>
    <col min="7434" max="7680" width="9" style="147"/>
    <col min="7681" max="7681" width="8.5703125" style="147" customWidth="1"/>
    <col min="7682" max="7682" width="4" style="147" customWidth="1"/>
    <col min="7683" max="7683" width="15.7109375" style="147" bestFit="1" customWidth="1"/>
    <col min="7684" max="7684" width="35.85546875" style="147" customWidth="1"/>
    <col min="7685" max="7685" width="13.85546875" style="147" customWidth="1"/>
    <col min="7686" max="7686" width="19.140625" style="147" customWidth="1"/>
    <col min="7687" max="7687" width="16.42578125" style="147" customWidth="1"/>
    <col min="7688" max="7688" width="15.42578125" style="147" customWidth="1"/>
    <col min="7689" max="7689" width="14.42578125" style="147" customWidth="1"/>
    <col min="7690" max="7936" width="9" style="147"/>
    <col min="7937" max="7937" width="8.5703125" style="147" customWidth="1"/>
    <col min="7938" max="7938" width="4" style="147" customWidth="1"/>
    <col min="7939" max="7939" width="15.7109375" style="147" bestFit="1" customWidth="1"/>
    <col min="7940" max="7940" width="35.85546875" style="147" customWidth="1"/>
    <col min="7941" max="7941" width="13.85546875" style="147" customWidth="1"/>
    <col min="7942" max="7942" width="19.140625" style="147" customWidth="1"/>
    <col min="7943" max="7943" width="16.42578125" style="147" customWidth="1"/>
    <col min="7944" max="7944" width="15.42578125" style="147" customWidth="1"/>
    <col min="7945" max="7945" width="14.42578125" style="147" customWidth="1"/>
    <col min="7946" max="8192" width="9" style="147"/>
    <col min="8193" max="8193" width="8.5703125" style="147" customWidth="1"/>
    <col min="8194" max="8194" width="4" style="147" customWidth="1"/>
    <col min="8195" max="8195" width="15.7109375" style="147" bestFit="1" customWidth="1"/>
    <col min="8196" max="8196" width="35.85546875" style="147" customWidth="1"/>
    <col min="8197" max="8197" width="13.85546875" style="147" customWidth="1"/>
    <col min="8198" max="8198" width="19.140625" style="147" customWidth="1"/>
    <col min="8199" max="8199" width="16.42578125" style="147" customWidth="1"/>
    <col min="8200" max="8200" width="15.42578125" style="147" customWidth="1"/>
    <col min="8201" max="8201" width="14.42578125" style="147" customWidth="1"/>
    <col min="8202" max="8448" width="9" style="147"/>
    <col min="8449" max="8449" width="8.5703125" style="147" customWidth="1"/>
    <col min="8450" max="8450" width="4" style="147" customWidth="1"/>
    <col min="8451" max="8451" width="15.7109375" style="147" bestFit="1" customWidth="1"/>
    <col min="8452" max="8452" width="35.85546875" style="147" customWidth="1"/>
    <col min="8453" max="8453" width="13.85546875" style="147" customWidth="1"/>
    <col min="8454" max="8454" width="19.140625" style="147" customWidth="1"/>
    <col min="8455" max="8455" width="16.42578125" style="147" customWidth="1"/>
    <col min="8456" max="8456" width="15.42578125" style="147" customWidth="1"/>
    <col min="8457" max="8457" width="14.42578125" style="147" customWidth="1"/>
    <col min="8458" max="8704" width="9" style="147"/>
    <col min="8705" max="8705" width="8.5703125" style="147" customWidth="1"/>
    <col min="8706" max="8706" width="4" style="147" customWidth="1"/>
    <col min="8707" max="8707" width="15.7109375" style="147" bestFit="1" customWidth="1"/>
    <col min="8708" max="8708" width="35.85546875" style="147" customWidth="1"/>
    <col min="8709" max="8709" width="13.85546875" style="147" customWidth="1"/>
    <col min="8710" max="8710" width="19.140625" style="147" customWidth="1"/>
    <col min="8711" max="8711" width="16.42578125" style="147" customWidth="1"/>
    <col min="8712" max="8712" width="15.42578125" style="147" customWidth="1"/>
    <col min="8713" max="8713" width="14.42578125" style="147" customWidth="1"/>
    <col min="8714" max="8960" width="9" style="147"/>
    <col min="8961" max="8961" width="8.5703125" style="147" customWidth="1"/>
    <col min="8962" max="8962" width="4" style="147" customWidth="1"/>
    <col min="8963" max="8963" width="15.7109375" style="147" bestFit="1" customWidth="1"/>
    <col min="8964" max="8964" width="35.85546875" style="147" customWidth="1"/>
    <col min="8965" max="8965" width="13.85546875" style="147" customWidth="1"/>
    <col min="8966" max="8966" width="19.140625" style="147" customWidth="1"/>
    <col min="8967" max="8967" width="16.42578125" style="147" customWidth="1"/>
    <col min="8968" max="8968" width="15.42578125" style="147" customWidth="1"/>
    <col min="8969" max="8969" width="14.42578125" style="147" customWidth="1"/>
    <col min="8970" max="9216" width="9" style="147"/>
    <col min="9217" max="9217" width="8.5703125" style="147" customWidth="1"/>
    <col min="9218" max="9218" width="4" style="147" customWidth="1"/>
    <col min="9219" max="9219" width="15.7109375" style="147" bestFit="1" customWidth="1"/>
    <col min="9220" max="9220" width="35.85546875" style="147" customWidth="1"/>
    <col min="9221" max="9221" width="13.85546875" style="147" customWidth="1"/>
    <col min="9222" max="9222" width="19.140625" style="147" customWidth="1"/>
    <col min="9223" max="9223" width="16.42578125" style="147" customWidth="1"/>
    <col min="9224" max="9224" width="15.42578125" style="147" customWidth="1"/>
    <col min="9225" max="9225" width="14.42578125" style="147" customWidth="1"/>
    <col min="9226" max="9472" width="9" style="147"/>
    <col min="9473" max="9473" width="8.5703125" style="147" customWidth="1"/>
    <col min="9474" max="9474" width="4" style="147" customWidth="1"/>
    <col min="9475" max="9475" width="15.7109375" style="147" bestFit="1" customWidth="1"/>
    <col min="9476" max="9476" width="35.85546875" style="147" customWidth="1"/>
    <col min="9477" max="9477" width="13.85546875" style="147" customWidth="1"/>
    <col min="9478" max="9478" width="19.140625" style="147" customWidth="1"/>
    <col min="9479" max="9479" width="16.42578125" style="147" customWidth="1"/>
    <col min="9480" max="9480" width="15.42578125" style="147" customWidth="1"/>
    <col min="9481" max="9481" width="14.42578125" style="147" customWidth="1"/>
    <col min="9482" max="9728" width="9" style="147"/>
    <col min="9729" max="9729" width="8.5703125" style="147" customWidth="1"/>
    <col min="9730" max="9730" width="4" style="147" customWidth="1"/>
    <col min="9731" max="9731" width="15.7109375" style="147" bestFit="1" customWidth="1"/>
    <col min="9732" max="9732" width="35.85546875" style="147" customWidth="1"/>
    <col min="9733" max="9733" width="13.85546875" style="147" customWidth="1"/>
    <col min="9734" max="9734" width="19.140625" style="147" customWidth="1"/>
    <col min="9735" max="9735" width="16.42578125" style="147" customWidth="1"/>
    <col min="9736" max="9736" width="15.42578125" style="147" customWidth="1"/>
    <col min="9737" max="9737" width="14.42578125" style="147" customWidth="1"/>
    <col min="9738" max="9984" width="9" style="147"/>
    <col min="9985" max="9985" width="8.5703125" style="147" customWidth="1"/>
    <col min="9986" max="9986" width="4" style="147" customWidth="1"/>
    <col min="9987" max="9987" width="15.7109375" style="147" bestFit="1" customWidth="1"/>
    <col min="9988" max="9988" width="35.85546875" style="147" customWidth="1"/>
    <col min="9989" max="9989" width="13.85546875" style="147" customWidth="1"/>
    <col min="9990" max="9990" width="19.140625" style="147" customWidth="1"/>
    <col min="9991" max="9991" width="16.42578125" style="147" customWidth="1"/>
    <col min="9992" max="9992" width="15.42578125" style="147" customWidth="1"/>
    <col min="9993" max="9993" width="14.42578125" style="147" customWidth="1"/>
    <col min="9994" max="10240" width="9" style="147"/>
    <col min="10241" max="10241" width="8.5703125" style="147" customWidth="1"/>
    <col min="10242" max="10242" width="4" style="147" customWidth="1"/>
    <col min="10243" max="10243" width="15.7109375" style="147" bestFit="1" customWidth="1"/>
    <col min="10244" max="10244" width="35.85546875" style="147" customWidth="1"/>
    <col min="10245" max="10245" width="13.85546875" style="147" customWidth="1"/>
    <col min="10246" max="10246" width="19.140625" style="147" customWidth="1"/>
    <col min="10247" max="10247" width="16.42578125" style="147" customWidth="1"/>
    <col min="10248" max="10248" width="15.42578125" style="147" customWidth="1"/>
    <col min="10249" max="10249" width="14.42578125" style="147" customWidth="1"/>
    <col min="10250" max="10496" width="9" style="147"/>
    <col min="10497" max="10497" width="8.5703125" style="147" customWidth="1"/>
    <col min="10498" max="10498" width="4" style="147" customWidth="1"/>
    <col min="10499" max="10499" width="15.7109375" style="147" bestFit="1" customWidth="1"/>
    <col min="10500" max="10500" width="35.85546875" style="147" customWidth="1"/>
    <col min="10501" max="10501" width="13.85546875" style="147" customWidth="1"/>
    <col min="10502" max="10502" width="19.140625" style="147" customWidth="1"/>
    <col min="10503" max="10503" width="16.42578125" style="147" customWidth="1"/>
    <col min="10504" max="10504" width="15.42578125" style="147" customWidth="1"/>
    <col min="10505" max="10505" width="14.42578125" style="147" customWidth="1"/>
    <col min="10506" max="10752" width="9" style="147"/>
    <col min="10753" max="10753" width="8.5703125" style="147" customWidth="1"/>
    <col min="10754" max="10754" width="4" style="147" customWidth="1"/>
    <col min="10755" max="10755" width="15.7109375" style="147" bestFit="1" customWidth="1"/>
    <col min="10756" max="10756" width="35.85546875" style="147" customWidth="1"/>
    <col min="10757" max="10757" width="13.85546875" style="147" customWidth="1"/>
    <col min="10758" max="10758" width="19.140625" style="147" customWidth="1"/>
    <col min="10759" max="10759" width="16.42578125" style="147" customWidth="1"/>
    <col min="10760" max="10760" width="15.42578125" style="147" customWidth="1"/>
    <col min="10761" max="10761" width="14.42578125" style="147" customWidth="1"/>
    <col min="10762" max="11008" width="9" style="147"/>
    <col min="11009" max="11009" width="8.5703125" style="147" customWidth="1"/>
    <col min="11010" max="11010" width="4" style="147" customWidth="1"/>
    <col min="11011" max="11011" width="15.7109375" style="147" bestFit="1" customWidth="1"/>
    <col min="11012" max="11012" width="35.85546875" style="147" customWidth="1"/>
    <col min="11013" max="11013" width="13.85546875" style="147" customWidth="1"/>
    <col min="11014" max="11014" width="19.140625" style="147" customWidth="1"/>
    <col min="11015" max="11015" width="16.42578125" style="147" customWidth="1"/>
    <col min="11016" max="11016" width="15.42578125" style="147" customWidth="1"/>
    <col min="11017" max="11017" width="14.42578125" style="147" customWidth="1"/>
    <col min="11018" max="11264" width="9" style="147"/>
    <col min="11265" max="11265" width="8.5703125" style="147" customWidth="1"/>
    <col min="11266" max="11266" width="4" style="147" customWidth="1"/>
    <col min="11267" max="11267" width="15.7109375" style="147" bestFit="1" customWidth="1"/>
    <col min="11268" max="11268" width="35.85546875" style="147" customWidth="1"/>
    <col min="11269" max="11269" width="13.85546875" style="147" customWidth="1"/>
    <col min="11270" max="11270" width="19.140625" style="147" customWidth="1"/>
    <col min="11271" max="11271" width="16.42578125" style="147" customWidth="1"/>
    <col min="11272" max="11272" width="15.42578125" style="147" customWidth="1"/>
    <col min="11273" max="11273" width="14.42578125" style="147" customWidth="1"/>
    <col min="11274" max="11520" width="9" style="147"/>
    <col min="11521" max="11521" width="8.5703125" style="147" customWidth="1"/>
    <col min="11522" max="11522" width="4" style="147" customWidth="1"/>
    <col min="11523" max="11523" width="15.7109375" style="147" bestFit="1" customWidth="1"/>
    <col min="11524" max="11524" width="35.85546875" style="147" customWidth="1"/>
    <col min="11525" max="11525" width="13.85546875" style="147" customWidth="1"/>
    <col min="11526" max="11526" width="19.140625" style="147" customWidth="1"/>
    <col min="11527" max="11527" width="16.42578125" style="147" customWidth="1"/>
    <col min="11528" max="11528" width="15.42578125" style="147" customWidth="1"/>
    <col min="11529" max="11529" width="14.42578125" style="147" customWidth="1"/>
    <col min="11530" max="11776" width="9" style="147"/>
    <col min="11777" max="11777" width="8.5703125" style="147" customWidth="1"/>
    <col min="11778" max="11778" width="4" style="147" customWidth="1"/>
    <col min="11779" max="11779" width="15.7109375" style="147" bestFit="1" customWidth="1"/>
    <col min="11780" max="11780" width="35.85546875" style="147" customWidth="1"/>
    <col min="11781" max="11781" width="13.85546875" style="147" customWidth="1"/>
    <col min="11782" max="11782" width="19.140625" style="147" customWidth="1"/>
    <col min="11783" max="11783" width="16.42578125" style="147" customWidth="1"/>
    <col min="11784" max="11784" width="15.42578125" style="147" customWidth="1"/>
    <col min="11785" max="11785" width="14.42578125" style="147" customWidth="1"/>
    <col min="11786" max="12032" width="9" style="147"/>
    <col min="12033" max="12033" width="8.5703125" style="147" customWidth="1"/>
    <col min="12034" max="12034" width="4" style="147" customWidth="1"/>
    <col min="12035" max="12035" width="15.7109375" style="147" bestFit="1" customWidth="1"/>
    <col min="12036" max="12036" width="35.85546875" style="147" customWidth="1"/>
    <col min="12037" max="12037" width="13.85546875" style="147" customWidth="1"/>
    <col min="12038" max="12038" width="19.140625" style="147" customWidth="1"/>
    <col min="12039" max="12039" width="16.42578125" style="147" customWidth="1"/>
    <col min="12040" max="12040" width="15.42578125" style="147" customWidth="1"/>
    <col min="12041" max="12041" width="14.42578125" style="147" customWidth="1"/>
    <col min="12042" max="12288" width="9" style="147"/>
    <col min="12289" max="12289" width="8.5703125" style="147" customWidth="1"/>
    <col min="12290" max="12290" width="4" style="147" customWidth="1"/>
    <col min="12291" max="12291" width="15.7109375" style="147" bestFit="1" customWidth="1"/>
    <col min="12292" max="12292" width="35.85546875" style="147" customWidth="1"/>
    <col min="12293" max="12293" width="13.85546875" style="147" customWidth="1"/>
    <col min="12294" max="12294" width="19.140625" style="147" customWidth="1"/>
    <col min="12295" max="12295" width="16.42578125" style="147" customWidth="1"/>
    <col min="12296" max="12296" width="15.42578125" style="147" customWidth="1"/>
    <col min="12297" max="12297" width="14.42578125" style="147" customWidth="1"/>
    <col min="12298" max="12544" width="9" style="147"/>
    <col min="12545" max="12545" width="8.5703125" style="147" customWidth="1"/>
    <col min="12546" max="12546" width="4" style="147" customWidth="1"/>
    <col min="12547" max="12547" width="15.7109375" style="147" bestFit="1" customWidth="1"/>
    <col min="12548" max="12548" width="35.85546875" style="147" customWidth="1"/>
    <col min="12549" max="12549" width="13.85546875" style="147" customWidth="1"/>
    <col min="12550" max="12550" width="19.140625" style="147" customWidth="1"/>
    <col min="12551" max="12551" width="16.42578125" style="147" customWidth="1"/>
    <col min="12552" max="12552" width="15.42578125" style="147" customWidth="1"/>
    <col min="12553" max="12553" width="14.42578125" style="147" customWidth="1"/>
    <col min="12554" max="12800" width="9" style="147"/>
    <col min="12801" max="12801" width="8.5703125" style="147" customWidth="1"/>
    <col min="12802" max="12802" width="4" style="147" customWidth="1"/>
    <col min="12803" max="12803" width="15.7109375" style="147" bestFit="1" customWidth="1"/>
    <col min="12804" max="12804" width="35.85546875" style="147" customWidth="1"/>
    <col min="12805" max="12805" width="13.85546875" style="147" customWidth="1"/>
    <col min="12806" max="12806" width="19.140625" style="147" customWidth="1"/>
    <col min="12807" max="12807" width="16.42578125" style="147" customWidth="1"/>
    <col min="12808" max="12808" width="15.42578125" style="147" customWidth="1"/>
    <col min="12809" max="12809" width="14.42578125" style="147" customWidth="1"/>
    <col min="12810" max="13056" width="9" style="147"/>
    <col min="13057" max="13057" width="8.5703125" style="147" customWidth="1"/>
    <col min="13058" max="13058" width="4" style="147" customWidth="1"/>
    <col min="13059" max="13059" width="15.7109375" style="147" bestFit="1" customWidth="1"/>
    <col min="13060" max="13060" width="35.85546875" style="147" customWidth="1"/>
    <col min="13061" max="13061" width="13.85546875" style="147" customWidth="1"/>
    <col min="13062" max="13062" width="19.140625" style="147" customWidth="1"/>
    <col min="13063" max="13063" width="16.42578125" style="147" customWidth="1"/>
    <col min="13064" max="13064" width="15.42578125" style="147" customWidth="1"/>
    <col min="13065" max="13065" width="14.42578125" style="147" customWidth="1"/>
    <col min="13066" max="13312" width="9" style="147"/>
    <col min="13313" max="13313" width="8.5703125" style="147" customWidth="1"/>
    <col min="13314" max="13314" width="4" style="147" customWidth="1"/>
    <col min="13315" max="13315" width="15.7109375" style="147" bestFit="1" customWidth="1"/>
    <col min="13316" max="13316" width="35.85546875" style="147" customWidth="1"/>
    <col min="13317" max="13317" width="13.85546875" style="147" customWidth="1"/>
    <col min="13318" max="13318" width="19.140625" style="147" customWidth="1"/>
    <col min="13319" max="13319" width="16.42578125" style="147" customWidth="1"/>
    <col min="13320" max="13320" width="15.42578125" style="147" customWidth="1"/>
    <col min="13321" max="13321" width="14.42578125" style="147" customWidth="1"/>
    <col min="13322" max="13568" width="9" style="147"/>
    <col min="13569" max="13569" width="8.5703125" style="147" customWidth="1"/>
    <col min="13570" max="13570" width="4" style="147" customWidth="1"/>
    <col min="13571" max="13571" width="15.7109375" style="147" bestFit="1" customWidth="1"/>
    <col min="13572" max="13572" width="35.85546875" style="147" customWidth="1"/>
    <col min="13573" max="13573" width="13.85546875" style="147" customWidth="1"/>
    <col min="13574" max="13574" width="19.140625" style="147" customWidth="1"/>
    <col min="13575" max="13575" width="16.42578125" style="147" customWidth="1"/>
    <col min="13576" max="13576" width="15.42578125" style="147" customWidth="1"/>
    <col min="13577" max="13577" width="14.42578125" style="147" customWidth="1"/>
    <col min="13578" max="13824" width="9" style="147"/>
    <col min="13825" max="13825" width="8.5703125" style="147" customWidth="1"/>
    <col min="13826" max="13826" width="4" style="147" customWidth="1"/>
    <col min="13827" max="13827" width="15.7109375" style="147" bestFit="1" customWidth="1"/>
    <col min="13828" max="13828" width="35.85546875" style="147" customWidth="1"/>
    <col min="13829" max="13829" width="13.85546875" style="147" customWidth="1"/>
    <col min="13830" max="13830" width="19.140625" style="147" customWidth="1"/>
    <col min="13831" max="13831" width="16.42578125" style="147" customWidth="1"/>
    <col min="13832" max="13832" width="15.42578125" style="147" customWidth="1"/>
    <col min="13833" max="13833" width="14.42578125" style="147" customWidth="1"/>
    <col min="13834" max="14080" width="9" style="147"/>
    <col min="14081" max="14081" width="8.5703125" style="147" customWidth="1"/>
    <col min="14082" max="14082" width="4" style="147" customWidth="1"/>
    <col min="14083" max="14083" width="15.7109375" style="147" bestFit="1" customWidth="1"/>
    <col min="14084" max="14084" width="35.85546875" style="147" customWidth="1"/>
    <col min="14085" max="14085" width="13.85546875" style="147" customWidth="1"/>
    <col min="14086" max="14086" width="19.140625" style="147" customWidth="1"/>
    <col min="14087" max="14087" width="16.42578125" style="147" customWidth="1"/>
    <col min="14088" max="14088" width="15.42578125" style="147" customWidth="1"/>
    <col min="14089" max="14089" width="14.42578125" style="147" customWidth="1"/>
    <col min="14090" max="14336" width="9" style="147"/>
    <col min="14337" max="14337" width="8.5703125" style="147" customWidth="1"/>
    <col min="14338" max="14338" width="4" style="147" customWidth="1"/>
    <col min="14339" max="14339" width="15.7109375" style="147" bestFit="1" customWidth="1"/>
    <col min="14340" max="14340" width="35.85546875" style="147" customWidth="1"/>
    <col min="14341" max="14341" width="13.85546875" style="147" customWidth="1"/>
    <col min="14342" max="14342" width="19.140625" style="147" customWidth="1"/>
    <col min="14343" max="14343" width="16.42578125" style="147" customWidth="1"/>
    <col min="14344" max="14344" width="15.42578125" style="147" customWidth="1"/>
    <col min="14345" max="14345" width="14.42578125" style="147" customWidth="1"/>
    <col min="14346" max="14592" width="9" style="147"/>
    <col min="14593" max="14593" width="8.5703125" style="147" customWidth="1"/>
    <col min="14594" max="14594" width="4" style="147" customWidth="1"/>
    <col min="14595" max="14595" width="15.7109375" style="147" bestFit="1" customWidth="1"/>
    <col min="14596" max="14596" width="35.85546875" style="147" customWidth="1"/>
    <col min="14597" max="14597" width="13.85546875" style="147" customWidth="1"/>
    <col min="14598" max="14598" width="19.140625" style="147" customWidth="1"/>
    <col min="14599" max="14599" width="16.42578125" style="147" customWidth="1"/>
    <col min="14600" max="14600" width="15.42578125" style="147" customWidth="1"/>
    <col min="14601" max="14601" width="14.42578125" style="147" customWidth="1"/>
    <col min="14602" max="14848" width="9" style="147"/>
    <col min="14849" max="14849" width="8.5703125" style="147" customWidth="1"/>
    <col min="14850" max="14850" width="4" style="147" customWidth="1"/>
    <col min="14851" max="14851" width="15.7109375" style="147" bestFit="1" customWidth="1"/>
    <col min="14852" max="14852" width="35.85546875" style="147" customWidth="1"/>
    <col min="14853" max="14853" width="13.85546875" style="147" customWidth="1"/>
    <col min="14854" max="14854" width="19.140625" style="147" customWidth="1"/>
    <col min="14855" max="14855" width="16.42578125" style="147" customWidth="1"/>
    <col min="14856" max="14856" width="15.42578125" style="147" customWidth="1"/>
    <col min="14857" max="14857" width="14.42578125" style="147" customWidth="1"/>
    <col min="14858" max="15104" width="9" style="147"/>
    <col min="15105" max="15105" width="8.5703125" style="147" customWidth="1"/>
    <col min="15106" max="15106" width="4" style="147" customWidth="1"/>
    <col min="15107" max="15107" width="15.7109375" style="147" bestFit="1" customWidth="1"/>
    <col min="15108" max="15108" width="35.85546875" style="147" customWidth="1"/>
    <col min="15109" max="15109" width="13.85546875" style="147" customWidth="1"/>
    <col min="15110" max="15110" width="19.140625" style="147" customWidth="1"/>
    <col min="15111" max="15111" width="16.42578125" style="147" customWidth="1"/>
    <col min="15112" max="15112" width="15.42578125" style="147" customWidth="1"/>
    <col min="15113" max="15113" width="14.42578125" style="147" customWidth="1"/>
    <col min="15114" max="15360" width="9" style="147"/>
    <col min="15361" max="15361" width="8.5703125" style="147" customWidth="1"/>
    <col min="15362" max="15362" width="4" style="147" customWidth="1"/>
    <col min="15363" max="15363" width="15.7109375" style="147" bestFit="1" customWidth="1"/>
    <col min="15364" max="15364" width="35.85546875" style="147" customWidth="1"/>
    <col min="15365" max="15365" width="13.85546875" style="147" customWidth="1"/>
    <col min="15366" max="15366" width="19.140625" style="147" customWidth="1"/>
    <col min="15367" max="15367" width="16.42578125" style="147" customWidth="1"/>
    <col min="15368" max="15368" width="15.42578125" style="147" customWidth="1"/>
    <col min="15369" max="15369" width="14.42578125" style="147" customWidth="1"/>
    <col min="15370" max="15616" width="9" style="147"/>
    <col min="15617" max="15617" width="8.5703125" style="147" customWidth="1"/>
    <col min="15618" max="15618" width="4" style="147" customWidth="1"/>
    <col min="15619" max="15619" width="15.7109375" style="147" bestFit="1" customWidth="1"/>
    <col min="15620" max="15620" width="35.85546875" style="147" customWidth="1"/>
    <col min="15621" max="15621" width="13.85546875" style="147" customWidth="1"/>
    <col min="15622" max="15622" width="19.140625" style="147" customWidth="1"/>
    <col min="15623" max="15623" width="16.42578125" style="147" customWidth="1"/>
    <col min="15624" max="15624" width="15.42578125" style="147" customWidth="1"/>
    <col min="15625" max="15625" width="14.42578125" style="147" customWidth="1"/>
    <col min="15626" max="15872" width="9" style="147"/>
    <col min="15873" max="15873" width="8.5703125" style="147" customWidth="1"/>
    <col min="15874" max="15874" width="4" style="147" customWidth="1"/>
    <col min="15875" max="15875" width="15.7109375" style="147" bestFit="1" customWidth="1"/>
    <col min="15876" max="15876" width="35.85546875" style="147" customWidth="1"/>
    <col min="15877" max="15877" width="13.85546875" style="147" customWidth="1"/>
    <col min="15878" max="15878" width="19.140625" style="147" customWidth="1"/>
    <col min="15879" max="15879" width="16.42578125" style="147" customWidth="1"/>
    <col min="15880" max="15880" width="15.42578125" style="147" customWidth="1"/>
    <col min="15881" max="15881" width="14.42578125" style="147" customWidth="1"/>
    <col min="15882" max="16128" width="9" style="147"/>
    <col min="16129" max="16129" width="8.5703125" style="147" customWidth="1"/>
    <col min="16130" max="16130" width="4" style="147" customWidth="1"/>
    <col min="16131" max="16131" width="15.7109375" style="147" bestFit="1" customWidth="1"/>
    <col min="16132" max="16132" width="35.85546875" style="147" customWidth="1"/>
    <col min="16133" max="16133" width="13.85546875" style="147" customWidth="1"/>
    <col min="16134" max="16134" width="19.140625" style="147" customWidth="1"/>
    <col min="16135" max="16135" width="16.42578125" style="147" customWidth="1"/>
    <col min="16136" max="16136" width="15.42578125" style="147" customWidth="1"/>
    <col min="16137" max="16137" width="14.42578125" style="147" customWidth="1"/>
    <col min="16138" max="16384" width="9" style="147"/>
  </cols>
  <sheetData>
    <row r="1" spans="1:9" ht="47.25" customHeight="1" x14ac:dyDescent="0.25">
      <c r="A1" s="146" t="s">
        <v>335</v>
      </c>
      <c r="B1" s="146"/>
      <c r="C1" s="146"/>
      <c r="D1" s="146"/>
      <c r="E1" s="146"/>
      <c r="F1" s="146"/>
      <c r="G1" s="146"/>
      <c r="H1" s="146"/>
      <c r="I1" s="146"/>
    </row>
    <row r="2" spans="1:9" ht="42.75" customHeight="1" x14ac:dyDescent="0.25">
      <c r="A2" s="146" t="s">
        <v>336</v>
      </c>
      <c r="B2" s="146"/>
      <c r="C2" s="146"/>
      <c r="D2" s="146"/>
      <c r="E2" s="146"/>
      <c r="F2" s="146"/>
      <c r="G2" s="146"/>
      <c r="H2" s="146"/>
      <c r="I2" s="146"/>
    </row>
    <row r="4" spans="1:9" x14ac:dyDescent="0.25">
      <c r="A4" s="148" t="s">
        <v>249</v>
      </c>
      <c r="B4" s="149" t="s">
        <v>250</v>
      </c>
      <c r="C4" s="148" t="s">
        <v>249</v>
      </c>
      <c r="D4" s="148" t="s">
        <v>337</v>
      </c>
      <c r="E4" s="148" t="s">
        <v>338</v>
      </c>
      <c r="F4" s="148" t="s">
        <v>339</v>
      </c>
      <c r="G4" s="150" t="s">
        <v>255</v>
      </c>
      <c r="H4" s="150"/>
      <c r="I4" s="151" t="s">
        <v>340</v>
      </c>
    </row>
    <row r="5" spans="1:9" ht="28.5" x14ac:dyDescent="0.25">
      <c r="A5" s="148"/>
      <c r="B5" s="152"/>
      <c r="C5" s="148"/>
      <c r="D5" s="148"/>
      <c r="E5" s="148"/>
      <c r="F5" s="148"/>
      <c r="G5" s="153" t="s">
        <v>259</v>
      </c>
      <c r="H5" s="153" t="s">
        <v>260</v>
      </c>
      <c r="I5" s="154"/>
    </row>
    <row r="6" spans="1:9" x14ac:dyDescent="0.25">
      <c r="A6" s="147" t="s">
        <v>261</v>
      </c>
      <c r="B6" s="155">
        <v>1</v>
      </c>
      <c r="C6" s="156">
        <v>2023</v>
      </c>
      <c r="D6" s="156"/>
      <c r="E6" s="156"/>
      <c r="F6" s="156"/>
      <c r="G6" s="156"/>
      <c r="H6" s="156"/>
      <c r="I6" s="157"/>
    </row>
    <row r="7" spans="1:9" x14ac:dyDescent="0.25">
      <c r="A7" s="158" t="s">
        <v>277</v>
      </c>
      <c r="B7" s="156">
        <v>1</v>
      </c>
      <c r="C7" s="156">
        <v>2023</v>
      </c>
      <c r="D7" s="156"/>
      <c r="E7" s="156"/>
      <c r="F7" s="156"/>
      <c r="G7" s="156"/>
      <c r="H7" s="156"/>
      <c r="I7" s="157"/>
    </row>
    <row r="8" spans="1:9" ht="90" x14ac:dyDescent="0.25">
      <c r="A8" s="159" t="s">
        <v>279</v>
      </c>
      <c r="B8" s="156">
        <v>1</v>
      </c>
      <c r="C8" s="156">
        <v>2023</v>
      </c>
      <c r="D8" s="156" t="s">
        <v>341</v>
      </c>
      <c r="E8" s="156" t="s">
        <v>342</v>
      </c>
      <c r="F8" s="156" t="s">
        <v>343</v>
      </c>
      <c r="G8" s="156" t="s">
        <v>344</v>
      </c>
      <c r="H8" s="156">
        <v>309365496</v>
      </c>
      <c r="I8" s="157">
        <v>857815799</v>
      </c>
    </row>
    <row r="9" spans="1:9" ht="30" x14ac:dyDescent="0.25">
      <c r="A9" s="160"/>
      <c r="B9" s="156">
        <v>2</v>
      </c>
      <c r="C9" s="156">
        <v>2023</v>
      </c>
      <c r="D9" s="156" t="s">
        <v>345</v>
      </c>
      <c r="E9" s="156" t="s">
        <v>342</v>
      </c>
      <c r="F9" s="156" t="s">
        <v>343</v>
      </c>
      <c r="G9" s="156" t="s">
        <v>346</v>
      </c>
      <c r="H9" s="156">
        <v>307253004</v>
      </c>
      <c r="I9" s="157">
        <v>319200000</v>
      </c>
    </row>
    <row r="10" spans="1:9" ht="105" x14ac:dyDescent="0.25">
      <c r="A10" s="160"/>
      <c r="B10" s="156">
        <v>3</v>
      </c>
      <c r="C10" s="156">
        <v>2023</v>
      </c>
      <c r="D10" s="156" t="s">
        <v>347</v>
      </c>
      <c r="E10" s="156" t="s">
        <v>342</v>
      </c>
      <c r="F10" s="156" t="s">
        <v>343</v>
      </c>
      <c r="G10" s="156" t="s">
        <v>325</v>
      </c>
      <c r="H10" s="156">
        <v>304413566</v>
      </c>
      <c r="I10" s="157">
        <v>290000000</v>
      </c>
    </row>
    <row r="11" spans="1:9" ht="45" x14ac:dyDescent="0.25">
      <c r="A11" s="160"/>
      <c r="B11" s="156">
        <v>4</v>
      </c>
      <c r="C11" s="156">
        <v>2023</v>
      </c>
      <c r="D11" s="156" t="s">
        <v>348</v>
      </c>
      <c r="E11" s="156" t="s">
        <v>342</v>
      </c>
      <c r="F11" s="156" t="s">
        <v>343</v>
      </c>
      <c r="G11" s="156" t="s">
        <v>349</v>
      </c>
      <c r="H11" s="156">
        <v>203085346</v>
      </c>
      <c r="I11" s="157">
        <v>412026396</v>
      </c>
    </row>
    <row r="12" spans="1:9" ht="45" x14ac:dyDescent="0.25">
      <c r="A12" s="160"/>
      <c r="B12" s="156">
        <v>5</v>
      </c>
      <c r="C12" s="156">
        <v>2023</v>
      </c>
      <c r="D12" s="156" t="s">
        <v>350</v>
      </c>
      <c r="E12" s="156" t="s">
        <v>342</v>
      </c>
      <c r="F12" s="156" t="s">
        <v>343</v>
      </c>
      <c r="G12" s="156" t="s">
        <v>351</v>
      </c>
      <c r="H12" s="156">
        <v>305825654</v>
      </c>
      <c r="I12" s="157">
        <v>537040000</v>
      </c>
    </row>
    <row r="13" spans="1:9" ht="105" x14ac:dyDescent="0.25">
      <c r="A13" s="160"/>
      <c r="B13" s="156">
        <v>6</v>
      </c>
      <c r="C13" s="156">
        <v>2023</v>
      </c>
      <c r="D13" s="156" t="s">
        <v>352</v>
      </c>
      <c r="E13" s="156" t="s">
        <v>342</v>
      </c>
      <c r="F13" s="156" t="s">
        <v>343</v>
      </c>
      <c r="G13" s="156" t="s">
        <v>353</v>
      </c>
      <c r="H13" s="156">
        <v>302491418</v>
      </c>
      <c r="I13" s="157">
        <v>1565000000</v>
      </c>
    </row>
    <row r="14" spans="1:9" ht="105" x14ac:dyDescent="0.25">
      <c r="A14" s="160"/>
      <c r="B14" s="156">
        <v>7</v>
      </c>
      <c r="C14" s="156">
        <v>2023</v>
      </c>
      <c r="D14" s="156" t="s">
        <v>354</v>
      </c>
      <c r="E14" s="156" t="s">
        <v>342</v>
      </c>
      <c r="F14" s="156" t="s">
        <v>343</v>
      </c>
      <c r="G14" s="156" t="s">
        <v>355</v>
      </c>
      <c r="H14" s="156">
        <v>305143356</v>
      </c>
      <c r="I14" s="157">
        <v>672255990</v>
      </c>
    </row>
    <row r="15" spans="1:9" ht="75" x14ac:dyDescent="0.25">
      <c r="A15" s="161"/>
      <c r="B15" s="156">
        <v>8</v>
      </c>
      <c r="C15" s="156">
        <v>2023</v>
      </c>
      <c r="D15" s="156" t="s">
        <v>356</v>
      </c>
      <c r="E15" s="156" t="s">
        <v>342</v>
      </c>
      <c r="F15" s="156" t="s">
        <v>343</v>
      </c>
      <c r="G15" s="156" t="s">
        <v>355</v>
      </c>
      <c r="H15" s="156">
        <v>305143356</v>
      </c>
      <c r="I15" s="157">
        <v>1859200000</v>
      </c>
    </row>
    <row r="16" spans="1:9" hidden="1" x14ac:dyDescent="0.25">
      <c r="A16" s="158" t="s">
        <v>284</v>
      </c>
      <c r="B16" s="156">
        <v>1</v>
      </c>
      <c r="C16" s="156">
        <v>2023</v>
      </c>
      <c r="D16" s="156"/>
      <c r="E16" s="156"/>
      <c r="F16" s="156"/>
      <c r="G16" s="156"/>
      <c r="H16" s="156"/>
      <c r="I16" s="157"/>
    </row>
    <row r="17" spans="1:9" s="166" customFormat="1" ht="67.5" x14ac:dyDescent="0.25">
      <c r="A17" s="162" t="s">
        <v>284</v>
      </c>
      <c r="B17" s="163">
        <v>1</v>
      </c>
      <c r="C17" s="163">
        <v>2023</v>
      </c>
      <c r="D17" s="164" t="s">
        <v>357</v>
      </c>
      <c r="E17" s="163" t="s">
        <v>342</v>
      </c>
      <c r="F17" s="163" t="s">
        <v>343</v>
      </c>
      <c r="G17" s="163" t="s">
        <v>358</v>
      </c>
      <c r="H17" s="163">
        <v>306271213</v>
      </c>
      <c r="I17" s="165">
        <v>1575000</v>
      </c>
    </row>
    <row r="18" spans="1:9" s="166" customFormat="1" ht="102" x14ac:dyDescent="0.25">
      <c r="A18" s="162"/>
      <c r="B18" s="163">
        <v>2</v>
      </c>
      <c r="C18" s="163">
        <v>2023</v>
      </c>
      <c r="D18" s="136" t="s">
        <v>359</v>
      </c>
      <c r="E18" s="163" t="s">
        <v>342</v>
      </c>
      <c r="F18" s="163" t="s">
        <v>343</v>
      </c>
      <c r="G18" s="132" t="s">
        <v>291</v>
      </c>
      <c r="H18" s="132">
        <v>306308440</v>
      </c>
      <c r="I18" s="167">
        <v>332999.99900000001</v>
      </c>
    </row>
    <row r="19" spans="1:9" s="166" customFormat="1" ht="51" x14ac:dyDescent="0.25">
      <c r="A19" s="162"/>
      <c r="B19" s="163">
        <v>3</v>
      </c>
      <c r="C19" s="163">
        <v>2023</v>
      </c>
      <c r="D19" s="136" t="s">
        <v>360</v>
      </c>
      <c r="E19" s="163" t="s">
        <v>342</v>
      </c>
      <c r="F19" s="163" t="s">
        <v>343</v>
      </c>
      <c r="G19" s="138" t="s">
        <v>330</v>
      </c>
      <c r="H19" s="138">
        <v>305143356</v>
      </c>
      <c r="I19" s="168">
        <v>2895200</v>
      </c>
    </row>
    <row r="20" spans="1:9" s="166" customFormat="1" ht="63.75" x14ac:dyDescent="0.25">
      <c r="A20" s="162"/>
      <c r="B20" s="163">
        <v>4</v>
      </c>
      <c r="C20" s="163">
        <v>2023</v>
      </c>
      <c r="D20" s="136" t="s">
        <v>361</v>
      </c>
      <c r="E20" s="163" t="s">
        <v>342</v>
      </c>
      <c r="F20" s="163" t="s">
        <v>343</v>
      </c>
      <c r="G20" s="132" t="s">
        <v>291</v>
      </c>
      <c r="H20" s="132">
        <v>306308440</v>
      </c>
      <c r="I20" s="167">
        <v>101500</v>
      </c>
    </row>
    <row r="21" spans="1:9" s="166" customFormat="1" ht="63.75" x14ac:dyDescent="0.25">
      <c r="A21" s="162"/>
      <c r="B21" s="163">
        <v>5</v>
      </c>
      <c r="C21" s="163">
        <v>2023</v>
      </c>
      <c r="D21" s="136" t="s">
        <v>362</v>
      </c>
      <c r="E21" s="163" t="s">
        <v>342</v>
      </c>
      <c r="F21" s="163" t="s">
        <v>343</v>
      </c>
      <c r="G21" s="132" t="s">
        <v>363</v>
      </c>
      <c r="H21" s="132">
        <v>30609152</v>
      </c>
      <c r="I21" s="167">
        <v>367000</v>
      </c>
    </row>
    <row r="22" spans="1:9" s="166" customFormat="1" ht="89.25" x14ac:dyDescent="0.25">
      <c r="A22" s="162"/>
      <c r="B22" s="163">
        <v>6</v>
      </c>
      <c r="C22" s="163"/>
      <c r="D22" s="136" t="s">
        <v>364</v>
      </c>
      <c r="E22" s="163" t="s">
        <v>342</v>
      </c>
      <c r="F22" s="163" t="s">
        <v>343</v>
      </c>
      <c r="G22" s="132" t="s">
        <v>363</v>
      </c>
      <c r="H22" s="132">
        <v>30609152</v>
      </c>
      <c r="I22" s="167">
        <v>1128000</v>
      </c>
    </row>
    <row r="23" spans="1:9" s="166" customFormat="1" ht="102" x14ac:dyDescent="0.25">
      <c r="A23" s="162"/>
      <c r="B23" s="163">
        <v>7</v>
      </c>
      <c r="C23" s="163"/>
      <c r="D23" s="136" t="s">
        <v>365</v>
      </c>
      <c r="E23" s="163" t="s">
        <v>342</v>
      </c>
      <c r="F23" s="163" t="s">
        <v>343</v>
      </c>
      <c r="G23" s="132" t="s">
        <v>291</v>
      </c>
      <c r="H23" s="132">
        <v>306308440</v>
      </c>
      <c r="I23" s="167">
        <v>2678400</v>
      </c>
    </row>
    <row r="24" spans="1:9" s="166" customFormat="1" ht="63.75" x14ac:dyDescent="0.25">
      <c r="A24" s="162"/>
      <c r="B24" s="163">
        <v>8</v>
      </c>
      <c r="C24" s="163"/>
      <c r="D24" s="136" t="s">
        <v>366</v>
      </c>
      <c r="E24" s="163" t="s">
        <v>342</v>
      </c>
      <c r="F24" s="163" t="s">
        <v>343</v>
      </c>
      <c r="G24" s="132" t="s">
        <v>367</v>
      </c>
      <c r="H24" s="132">
        <v>201078269</v>
      </c>
      <c r="I24" s="167">
        <v>4968600</v>
      </c>
    </row>
    <row r="25" spans="1:9" s="166" customFormat="1" ht="63.75" x14ac:dyDescent="0.25">
      <c r="A25" s="162"/>
      <c r="B25" s="163">
        <v>9</v>
      </c>
      <c r="C25" s="163"/>
      <c r="D25" s="136" t="s">
        <v>329</v>
      </c>
      <c r="E25" s="163" t="s">
        <v>342</v>
      </c>
      <c r="F25" s="163" t="s">
        <v>343</v>
      </c>
      <c r="G25" s="138" t="s">
        <v>330</v>
      </c>
      <c r="H25" s="138">
        <v>305143356</v>
      </c>
      <c r="I25" s="168">
        <v>2199680</v>
      </c>
    </row>
    <row r="26" spans="1:9" s="166" customFormat="1" ht="102" x14ac:dyDescent="0.25">
      <c r="A26" s="162"/>
      <c r="B26" s="163">
        <v>10</v>
      </c>
      <c r="C26" s="163"/>
      <c r="D26" s="136" t="s">
        <v>331</v>
      </c>
      <c r="E26" s="163" t="s">
        <v>342</v>
      </c>
      <c r="F26" s="163" t="s">
        <v>343</v>
      </c>
      <c r="G26" s="138" t="s">
        <v>330</v>
      </c>
      <c r="H26" s="138">
        <v>305143356</v>
      </c>
      <c r="I26" s="167">
        <v>1395200</v>
      </c>
    </row>
    <row r="27" spans="1:9" s="166" customFormat="1" ht="89.25" x14ac:dyDescent="0.25">
      <c r="A27" s="162"/>
      <c r="B27" s="163">
        <v>11</v>
      </c>
      <c r="C27" s="163"/>
      <c r="D27" s="136" t="s">
        <v>332</v>
      </c>
      <c r="E27" s="163" t="s">
        <v>342</v>
      </c>
      <c r="F27" s="163" t="s">
        <v>343</v>
      </c>
      <c r="G27" s="138" t="s">
        <v>330</v>
      </c>
      <c r="H27" s="138">
        <v>305143356</v>
      </c>
      <c r="I27" s="167">
        <v>1064000</v>
      </c>
    </row>
    <row r="29" spans="1:9" x14ac:dyDescent="0.25">
      <c r="A29" s="169" t="s">
        <v>333</v>
      </c>
      <c r="B29" s="169"/>
      <c r="C29" s="169"/>
      <c r="D29" s="169"/>
      <c r="E29" s="169"/>
      <c r="F29" s="169"/>
      <c r="G29" s="169"/>
      <c r="H29" s="169"/>
      <c r="I29" s="169"/>
    </row>
  </sheetData>
  <mergeCells count="13">
    <mergeCell ref="A8:A15"/>
    <mergeCell ref="A17:A27"/>
    <mergeCell ref="A29:I29"/>
    <mergeCell ref="A1:I1"/>
    <mergeCell ref="A2:I2"/>
    <mergeCell ref="A4:A5"/>
    <mergeCell ref="B4:B5"/>
    <mergeCell ref="C4:C5"/>
    <mergeCell ref="D4:D5"/>
    <mergeCell ref="E4:E5"/>
    <mergeCell ref="F4:F5"/>
    <mergeCell ref="G4:H4"/>
    <mergeCell ref="I4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19" workbookViewId="0">
      <selection activeCell="A19" sqref="A1:XFD1048576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  <col min="257" max="257" width="3.85546875" customWidth="1"/>
    <col min="258" max="258" width="6.28515625" customWidth="1"/>
    <col min="259" max="259" width="4.7109375" customWidth="1"/>
    <col min="260" max="260" width="59.7109375" customWidth="1"/>
    <col min="261" max="261" width="8" customWidth="1"/>
    <col min="262" max="265" width="13.85546875" customWidth="1"/>
    <col min="513" max="513" width="3.85546875" customWidth="1"/>
    <col min="514" max="514" width="6.28515625" customWidth="1"/>
    <col min="515" max="515" width="4.7109375" customWidth="1"/>
    <col min="516" max="516" width="59.7109375" customWidth="1"/>
    <col min="517" max="517" width="8" customWidth="1"/>
    <col min="518" max="521" width="13.85546875" customWidth="1"/>
    <col min="769" max="769" width="3.85546875" customWidth="1"/>
    <col min="770" max="770" width="6.28515625" customWidth="1"/>
    <col min="771" max="771" width="4.7109375" customWidth="1"/>
    <col min="772" max="772" width="59.7109375" customWidth="1"/>
    <col min="773" max="773" width="8" customWidth="1"/>
    <col min="774" max="777" width="13.85546875" customWidth="1"/>
    <col min="1025" max="1025" width="3.85546875" customWidth="1"/>
    <col min="1026" max="1026" width="6.28515625" customWidth="1"/>
    <col min="1027" max="1027" width="4.7109375" customWidth="1"/>
    <col min="1028" max="1028" width="59.7109375" customWidth="1"/>
    <col min="1029" max="1029" width="8" customWidth="1"/>
    <col min="1030" max="1033" width="13.85546875" customWidth="1"/>
    <col min="1281" max="1281" width="3.85546875" customWidth="1"/>
    <col min="1282" max="1282" width="6.28515625" customWidth="1"/>
    <col min="1283" max="1283" width="4.7109375" customWidth="1"/>
    <col min="1284" max="1284" width="59.7109375" customWidth="1"/>
    <col min="1285" max="1285" width="8" customWidth="1"/>
    <col min="1286" max="1289" width="13.85546875" customWidth="1"/>
    <col min="1537" max="1537" width="3.85546875" customWidth="1"/>
    <col min="1538" max="1538" width="6.28515625" customWidth="1"/>
    <col min="1539" max="1539" width="4.7109375" customWidth="1"/>
    <col min="1540" max="1540" width="59.7109375" customWidth="1"/>
    <col min="1541" max="1541" width="8" customWidth="1"/>
    <col min="1542" max="1545" width="13.85546875" customWidth="1"/>
    <col min="1793" max="1793" width="3.85546875" customWidth="1"/>
    <col min="1794" max="1794" width="6.28515625" customWidth="1"/>
    <col min="1795" max="1795" width="4.7109375" customWidth="1"/>
    <col min="1796" max="1796" width="59.7109375" customWidth="1"/>
    <col min="1797" max="1797" width="8" customWidth="1"/>
    <col min="1798" max="1801" width="13.85546875" customWidth="1"/>
    <col min="2049" max="2049" width="3.85546875" customWidth="1"/>
    <col min="2050" max="2050" width="6.28515625" customWidth="1"/>
    <col min="2051" max="2051" width="4.7109375" customWidth="1"/>
    <col min="2052" max="2052" width="59.7109375" customWidth="1"/>
    <col min="2053" max="2053" width="8" customWidth="1"/>
    <col min="2054" max="2057" width="13.85546875" customWidth="1"/>
    <col min="2305" max="2305" width="3.85546875" customWidth="1"/>
    <col min="2306" max="2306" width="6.28515625" customWidth="1"/>
    <col min="2307" max="2307" width="4.7109375" customWidth="1"/>
    <col min="2308" max="2308" width="59.7109375" customWidth="1"/>
    <col min="2309" max="2309" width="8" customWidth="1"/>
    <col min="2310" max="2313" width="13.85546875" customWidth="1"/>
    <col min="2561" max="2561" width="3.85546875" customWidth="1"/>
    <col min="2562" max="2562" width="6.28515625" customWidth="1"/>
    <col min="2563" max="2563" width="4.7109375" customWidth="1"/>
    <col min="2564" max="2564" width="59.7109375" customWidth="1"/>
    <col min="2565" max="2565" width="8" customWidth="1"/>
    <col min="2566" max="2569" width="13.85546875" customWidth="1"/>
    <col min="2817" max="2817" width="3.85546875" customWidth="1"/>
    <col min="2818" max="2818" width="6.28515625" customWidth="1"/>
    <col min="2819" max="2819" width="4.7109375" customWidth="1"/>
    <col min="2820" max="2820" width="59.7109375" customWidth="1"/>
    <col min="2821" max="2821" width="8" customWidth="1"/>
    <col min="2822" max="2825" width="13.85546875" customWidth="1"/>
    <col min="3073" max="3073" width="3.85546875" customWidth="1"/>
    <col min="3074" max="3074" width="6.28515625" customWidth="1"/>
    <col min="3075" max="3075" width="4.7109375" customWidth="1"/>
    <col min="3076" max="3076" width="59.7109375" customWidth="1"/>
    <col min="3077" max="3077" width="8" customWidth="1"/>
    <col min="3078" max="3081" width="13.85546875" customWidth="1"/>
    <col min="3329" max="3329" width="3.85546875" customWidth="1"/>
    <col min="3330" max="3330" width="6.28515625" customWidth="1"/>
    <col min="3331" max="3331" width="4.7109375" customWidth="1"/>
    <col min="3332" max="3332" width="59.7109375" customWidth="1"/>
    <col min="3333" max="3333" width="8" customWidth="1"/>
    <col min="3334" max="3337" width="13.85546875" customWidth="1"/>
    <col min="3585" max="3585" width="3.85546875" customWidth="1"/>
    <col min="3586" max="3586" width="6.28515625" customWidth="1"/>
    <col min="3587" max="3587" width="4.7109375" customWidth="1"/>
    <col min="3588" max="3588" width="59.7109375" customWidth="1"/>
    <col min="3589" max="3589" width="8" customWidth="1"/>
    <col min="3590" max="3593" width="13.85546875" customWidth="1"/>
    <col min="3841" max="3841" width="3.85546875" customWidth="1"/>
    <col min="3842" max="3842" width="6.28515625" customWidth="1"/>
    <col min="3843" max="3843" width="4.7109375" customWidth="1"/>
    <col min="3844" max="3844" width="59.7109375" customWidth="1"/>
    <col min="3845" max="3845" width="8" customWidth="1"/>
    <col min="3846" max="3849" width="13.85546875" customWidth="1"/>
    <col min="4097" max="4097" width="3.85546875" customWidth="1"/>
    <col min="4098" max="4098" width="6.28515625" customWidth="1"/>
    <col min="4099" max="4099" width="4.7109375" customWidth="1"/>
    <col min="4100" max="4100" width="59.7109375" customWidth="1"/>
    <col min="4101" max="4101" width="8" customWidth="1"/>
    <col min="4102" max="4105" width="13.85546875" customWidth="1"/>
    <col min="4353" max="4353" width="3.85546875" customWidth="1"/>
    <col min="4354" max="4354" width="6.28515625" customWidth="1"/>
    <col min="4355" max="4355" width="4.7109375" customWidth="1"/>
    <col min="4356" max="4356" width="59.7109375" customWidth="1"/>
    <col min="4357" max="4357" width="8" customWidth="1"/>
    <col min="4358" max="4361" width="13.85546875" customWidth="1"/>
    <col min="4609" max="4609" width="3.85546875" customWidth="1"/>
    <col min="4610" max="4610" width="6.28515625" customWidth="1"/>
    <col min="4611" max="4611" width="4.7109375" customWidth="1"/>
    <col min="4612" max="4612" width="59.7109375" customWidth="1"/>
    <col min="4613" max="4613" width="8" customWidth="1"/>
    <col min="4614" max="4617" width="13.85546875" customWidth="1"/>
    <col min="4865" max="4865" width="3.85546875" customWidth="1"/>
    <col min="4866" max="4866" width="6.28515625" customWidth="1"/>
    <col min="4867" max="4867" width="4.7109375" customWidth="1"/>
    <col min="4868" max="4868" width="59.7109375" customWidth="1"/>
    <col min="4869" max="4869" width="8" customWidth="1"/>
    <col min="4870" max="4873" width="13.85546875" customWidth="1"/>
    <col min="5121" max="5121" width="3.85546875" customWidth="1"/>
    <col min="5122" max="5122" width="6.28515625" customWidth="1"/>
    <col min="5123" max="5123" width="4.7109375" customWidth="1"/>
    <col min="5124" max="5124" width="59.7109375" customWidth="1"/>
    <col min="5125" max="5125" width="8" customWidth="1"/>
    <col min="5126" max="5129" width="13.85546875" customWidth="1"/>
    <col min="5377" max="5377" width="3.85546875" customWidth="1"/>
    <col min="5378" max="5378" width="6.28515625" customWidth="1"/>
    <col min="5379" max="5379" width="4.7109375" customWidth="1"/>
    <col min="5380" max="5380" width="59.7109375" customWidth="1"/>
    <col min="5381" max="5381" width="8" customWidth="1"/>
    <col min="5382" max="5385" width="13.85546875" customWidth="1"/>
    <col min="5633" max="5633" width="3.85546875" customWidth="1"/>
    <col min="5634" max="5634" width="6.28515625" customWidth="1"/>
    <col min="5635" max="5635" width="4.7109375" customWidth="1"/>
    <col min="5636" max="5636" width="59.7109375" customWidth="1"/>
    <col min="5637" max="5637" width="8" customWidth="1"/>
    <col min="5638" max="5641" width="13.85546875" customWidth="1"/>
    <col min="5889" max="5889" width="3.85546875" customWidth="1"/>
    <col min="5890" max="5890" width="6.28515625" customWidth="1"/>
    <col min="5891" max="5891" width="4.7109375" customWidth="1"/>
    <col min="5892" max="5892" width="59.7109375" customWidth="1"/>
    <col min="5893" max="5893" width="8" customWidth="1"/>
    <col min="5894" max="5897" width="13.85546875" customWidth="1"/>
    <col min="6145" max="6145" width="3.85546875" customWidth="1"/>
    <col min="6146" max="6146" width="6.28515625" customWidth="1"/>
    <col min="6147" max="6147" width="4.7109375" customWidth="1"/>
    <col min="6148" max="6148" width="59.7109375" customWidth="1"/>
    <col min="6149" max="6149" width="8" customWidth="1"/>
    <col min="6150" max="6153" width="13.85546875" customWidth="1"/>
    <col min="6401" max="6401" width="3.85546875" customWidth="1"/>
    <col min="6402" max="6402" width="6.28515625" customWidth="1"/>
    <col min="6403" max="6403" width="4.7109375" customWidth="1"/>
    <col min="6404" max="6404" width="59.7109375" customWidth="1"/>
    <col min="6405" max="6405" width="8" customWidth="1"/>
    <col min="6406" max="6409" width="13.85546875" customWidth="1"/>
    <col min="6657" max="6657" width="3.85546875" customWidth="1"/>
    <col min="6658" max="6658" width="6.28515625" customWidth="1"/>
    <col min="6659" max="6659" width="4.7109375" customWidth="1"/>
    <col min="6660" max="6660" width="59.7109375" customWidth="1"/>
    <col min="6661" max="6661" width="8" customWidth="1"/>
    <col min="6662" max="6665" width="13.85546875" customWidth="1"/>
    <col min="6913" max="6913" width="3.85546875" customWidth="1"/>
    <col min="6914" max="6914" width="6.28515625" customWidth="1"/>
    <col min="6915" max="6915" width="4.7109375" customWidth="1"/>
    <col min="6916" max="6916" width="59.7109375" customWidth="1"/>
    <col min="6917" max="6917" width="8" customWidth="1"/>
    <col min="6918" max="6921" width="13.85546875" customWidth="1"/>
    <col min="7169" max="7169" width="3.85546875" customWidth="1"/>
    <col min="7170" max="7170" width="6.28515625" customWidth="1"/>
    <col min="7171" max="7171" width="4.7109375" customWidth="1"/>
    <col min="7172" max="7172" width="59.7109375" customWidth="1"/>
    <col min="7173" max="7173" width="8" customWidth="1"/>
    <col min="7174" max="7177" width="13.85546875" customWidth="1"/>
    <col min="7425" max="7425" width="3.85546875" customWidth="1"/>
    <col min="7426" max="7426" width="6.28515625" customWidth="1"/>
    <col min="7427" max="7427" width="4.7109375" customWidth="1"/>
    <col min="7428" max="7428" width="59.7109375" customWidth="1"/>
    <col min="7429" max="7429" width="8" customWidth="1"/>
    <col min="7430" max="7433" width="13.85546875" customWidth="1"/>
    <col min="7681" max="7681" width="3.85546875" customWidth="1"/>
    <col min="7682" max="7682" width="6.28515625" customWidth="1"/>
    <col min="7683" max="7683" width="4.7109375" customWidth="1"/>
    <col min="7684" max="7684" width="59.7109375" customWidth="1"/>
    <col min="7685" max="7685" width="8" customWidth="1"/>
    <col min="7686" max="7689" width="13.85546875" customWidth="1"/>
    <col min="7937" max="7937" width="3.85546875" customWidth="1"/>
    <col min="7938" max="7938" width="6.28515625" customWidth="1"/>
    <col min="7939" max="7939" width="4.7109375" customWidth="1"/>
    <col min="7940" max="7940" width="59.7109375" customWidth="1"/>
    <col min="7941" max="7941" width="8" customWidth="1"/>
    <col min="7942" max="7945" width="13.85546875" customWidth="1"/>
    <col min="8193" max="8193" width="3.85546875" customWidth="1"/>
    <col min="8194" max="8194" width="6.28515625" customWidth="1"/>
    <col min="8195" max="8195" width="4.7109375" customWidth="1"/>
    <col min="8196" max="8196" width="59.7109375" customWidth="1"/>
    <col min="8197" max="8197" width="8" customWidth="1"/>
    <col min="8198" max="8201" width="13.85546875" customWidth="1"/>
    <col min="8449" max="8449" width="3.85546875" customWidth="1"/>
    <col min="8450" max="8450" width="6.28515625" customWidth="1"/>
    <col min="8451" max="8451" width="4.7109375" customWidth="1"/>
    <col min="8452" max="8452" width="59.7109375" customWidth="1"/>
    <col min="8453" max="8453" width="8" customWidth="1"/>
    <col min="8454" max="8457" width="13.85546875" customWidth="1"/>
    <col min="8705" max="8705" width="3.85546875" customWidth="1"/>
    <col min="8706" max="8706" width="6.28515625" customWidth="1"/>
    <col min="8707" max="8707" width="4.7109375" customWidth="1"/>
    <col min="8708" max="8708" width="59.7109375" customWidth="1"/>
    <col min="8709" max="8709" width="8" customWidth="1"/>
    <col min="8710" max="8713" width="13.85546875" customWidth="1"/>
    <col min="8961" max="8961" width="3.85546875" customWidth="1"/>
    <col min="8962" max="8962" width="6.28515625" customWidth="1"/>
    <col min="8963" max="8963" width="4.7109375" customWidth="1"/>
    <col min="8964" max="8964" width="59.7109375" customWidth="1"/>
    <col min="8965" max="8965" width="8" customWidth="1"/>
    <col min="8966" max="8969" width="13.85546875" customWidth="1"/>
    <col min="9217" max="9217" width="3.85546875" customWidth="1"/>
    <col min="9218" max="9218" width="6.28515625" customWidth="1"/>
    <col min="9219" max="9219" width="4.7109375" customWidth="1"/>
    <col min="9220" max="9220" width="59.7109375" customWidth="1"/>
    <col min="9221" max="9221" width="8" customWidth="1"/>
    <col min="9222" max="9225" width="13.85546875" customWidth="1"/>
    <col min="9473" max="9473" width="3.85546875" customWidth="1"/>
    <col min="9474" max="9474" width="6.28515625" customWidth="1"/>
    <col min="9475" max="9475" width="4.7109375" customWidth="1"/>
    <col min="9476" max="9476" width="59.7109375" customWidth="1"/>
    <col min="9477" max="9477" width="8" customWidth="1"/>
    <col min="9478" max="9481" width="13.85546875" customWidth="1"/>
    <col min="9729" max="9729" width="3.85546875" customWidth="1"/>
    <col min="9730" max="9730" width="6.28515625" customWidth="1"/>
    <col min="9731" max="9731" width="4.7109375" customWidth="1"/>
    <col min="9732" max="9732" width="59.7109375" customWidth="1"/>
    <col min="9733" max="9733" width="8" customWidth="1"/>
    <col min="9734" max="9737" width="13.85546875" customWidth="1"/>
    <col min="9985" max="9985" width="3.85546875" customWidth="1"/>
    <col min="9986" max="9986" width="6.28515625" customWidth="1"/>
    <col min="9987" max="9987" width="4.7109375" customWidth="1"/>
    <col min="9988" max="9988" width="59.7109375" customWidth="1"/>
    <col min="9989" max="9989" width="8" customWidth="1"/>
    <col min="9990" max="9993" width="13.85546875" customWidth="1"/>
    <col min="10241" max="10241" width="3.85546875" customWidth="1"/>
    <col min="10242" max="10242" width="6.28515625" customWidth="1"/>
    <col min="10243" max="10243" width="4.7109375" customWidth="1"/>
    <col min="10244" max="10244" width="59.7109375" customWidth="1"/>
    <col min="10245" max="10245" width="8" customWidth="1"/>
    <col min="10246" max="10249" width="13.85546875" customWidth="1"/>
    <col min="10497" max="10497" width="3.85546875" customWidth="1"/>
    <col min="10498" max="10498" width="6.28515625" customWidth="1"/>
    <col min="10499" max="10499" width="4.7109375" customWidth="1"/>
    <col min="10500" max="10500" width="59.7109375" customWidth="1"/>
    <col min="10501" max="10501" width="8" customWidth="1"/>
    <col min="10502" max="10505" width="13.85546875" customWidth="1"/>
    <col min="10753" max="10753" width="3.85546875" customWidth="1"/>
    <col min="10754" max="10754" width="6.28515625" customWidth="1"/>
    <col min="10755" max="10755" width="4.7109375" customWidth="1"/>
    <col min="10756" max="10756" width="59.7109375" customWidth="1"/>
    <col min="10757" max="10757" width="8" customWidth="1"/>
    <col min="10758" max="10761" width="13.85546875" customWidth="1"/>
    <col min="11009" max="11009" width="3.85546875" customWidth="1"/>
    <col min="11010" max="11010" width="6.28515625" customWidth="1"/>
    <col min="11011" max="11011" width="4.7109375" customWidth="1"/>
    <col min="11012" max="11012" width="59.7109375" customWidth="1"/>
    <col min="11013" max="11013" width="8" customWidth="1"/>
    <col min="11014" max="11017" width="13.85546875" customWidth="1"/>
    <col min="11265" max="11265" width="3.85546875" customWidth="1"/>
    <col min="11266" max="11266" width="6.28515625" customWidth="1"/>
    <col min="11267" max="11267" width="4.7109375" customWidth="1"/>
    <col min="11268" max="11268" width="59.7109375" customWidth="1"/>
    <col min="11269" max="11269" width="8" customWidth="1"/>
    <col min="11270" max="11273" width="13.85546875" customWidth="1"/>
    <col min="11521" max="11521" width="3.85546875" customWidth="1"/>
    <col min="11522" max="11522" width="6.28515625" customWidth="1"/>
    <col min="11523" max="11523" width="4.7109375" customWidth="1"/>
    <col min="11524" max="11524" width="59.7109375" customWidth="1"/>
    <col min="11525" max="11525" width="8" customWidth="1"/>
    <col min="11526" max="11529" width="13.85546875" customWidth="1"/>
    <col min="11777" max="11777" width="3.85546875" customWidth="1"/>
    <col min="11778" max="11778" width="6.28515625" customWidth="1"/>
    <col min="11779" max="11779" width="4.7109375" customWidth="1"/>
    <col min="11780" max="11780" width="59.7109375" customWidth="1"/>
    <col min="11781" max="11781" width="8" customWidth="1"/>
    <col min="11782" max="11785" width="13.85546875" customWidth="1"/>
    <col min="12033" max="12033" width="3.85546875" customWidth="1"/>
    <col min="12034" max="12034" width="6.28515625" customWidth="1"/>
    <col min="12035" max="12035" width="4.7109375" customWidth="1"/>
    <col min="12036" max="12036" width="59.7109375" customWidth="1"/>
    <col min="12037" max="12037" width="8" customWidth="1"/>
    <col min="12038" max="12041" width="13.85546875" customWidth="1"/>
    <col min="12289" max="12289" width="3.85546875" customWidth="1"/>
    <col min="12290" max="12290" width="6.28515625" customWidth="1"/>
    <col min="12291" max="12291" width="4.7109375" customWidth="1"/>
    <col min="12292" max="12292" width="59.7109375" customWidth="1"/>
    <col min="12293" max="12293" width="8" customWidth="1"/>
    <col min="12294" max="12297" width="13.85546875" customWidth="1"/>
    <col min="12545" max="12545" width="3.85546875" customWidth="1"/>
    <col min="12546" max="12546" width="6.28515625" customWidth="1"/>
    <col min="12547" max="12547" width="4.7109375" customWidth="1"/>
    <col min="12548" max="12548" width="59.7109375" customWidth="1"/>
    <col min="12549" max="12549" width="8" customWidth="1"/>
    <col min="12550" max="12553" width="13.85546875" customWidth="1"/>
    <col min="12801" max="12801" width="3.85546875" customWidth="1"/>
    <col min="12802" max="12802" width="6.28515625" customWidth="1"/>
    <col min="12803" max="12803" width="4.7109375" customWidth="1"/>
    <col min="12804" max="12804" width="59.7109375" customWidth="1"/>
    <col min="12805" max="12805" width="8" customWidth="1"/>
    <col min="12806" max="12809" width="13.85546875" customWidth="1"/>
    <col min="13057" max="13057" width="3.85546875" customWidth="1"/>
    <col min="13058" max="13058" width="6.28515625" customWidth="1"/>
    <col min="13059" max="13059" width="4.7109375" customWidth="1"/>
    <col min="13060" max="13060" width="59.7109375" customWidth="1"/>
    <col min="13061" max="13061" width="8" customWidth="1"/>
    <col min="13062" max="13065" width="13.85546875" customWidth="1"/>
    <col min="13313" max="13313" width="3.85546875" customWidth="1"/>
    <col min="13314" max="13314" width="6.28515625" customWidth="1"/>
    <col min="13315" max="13315" width="4.7109375" customWidth="1"/>
    <col min="13316" max="13316" width="59.7109375" customWidth="1"/>
    <col min="13317" max="13317" width="8" customWidth="1"/>
    <col min="13318" max="13321" width="13.85546875" customWidth="1"/>
    <col min="13569" max="13569" width="3.85546875" customWidth="1"/>
    <col min="13570" max="13570" width="6.28515625" customWidth="1"/>
    <col min="13571" max="13571" width="4.7109375" customWidth="1"/>
    <col min="13572" max="13572" width="59.7109375" customWidth="1"/>
    <col min="13573" max="13573" width="8" customWidth="1"/>
    <col min="13574" max="13577" width="13.85546875" customWidth="1"/>
    <col min="13825" max="13825" width="3.85546875" customWidth="1"/>
    <col min="13826" max="13826" width="6.28515625" customWidth="1"/>
    <col min="13827" max="13827" width="4.7109375" customWidth="1"/>
    <col min="13828" max="13828" width="59.7109375" customWidth="1"/>
    <col min="13829" max="13829" width="8" customWidth="1"/>
    <col min="13830" max="13833" width="13.85546875" customWidth="1"/>
    <col min="14081" max="14081" width="3.85546875" customWidth="1"/>
    <col min="14082" max="14082" width="6.28515625" customWidth="1"/>
    <col min="14083" max="14083" width="4.7109375" customWidth="1"/>
    <col min="14084" max="14084" width="59.7109375" customWidth="1"/>
    <col min="14085" max="14085" width="8" customWidth="1"/>
    <col min="14086" max="14089" width="13.85546875" customWidth="1"/>
    <col min="14337" max="14337" width="3.85546875" customWidth="1"/>
    <col min="14338" max="14338" width="6.28515625" customWidth="1"/>
    <col min="14339" max="14339" width="4.7109375" customWidth="1"/>
    <col min="14340" max="14340" width="59.7109375" customWidth="1"/>
    <col min="14341" max="14341" width="8" customWidth="1"/>
    <col min="14342" max="14345" width="13.85546875" customWidth="1"/>
    <col min="14593" max="14593" width="3.85546875" customWidth="1"/>
    <col min="14594" max="14594" width="6.28515625" customWidth="1"/>
    <col min="14595" max="14595" width="4.7109375" customWidth="1"/>
    <col min="14596" max="14596" width="59.7109375" customWidth="1"/>
    <col min="14597" max="14597" width="8" customWidth="1"/>
    <col min="14598" max="14601" width="13.85546875" customWidth="1"/>
    <col min="14849" max="14849" width="3.85546875" customWidth="1"/>
    <col min="14850" max="14850" width="6.28515625" customWidth="1"/>
    <col min="14851" max="14851" width="4.7109375" customWidth="1"/>
    <col min="14852" max="14852" width="59.7109375" customWidth="1"/>
    <col min="14853" max="14853" width="8" customWidth="1"/>
    <col min="14854" max="14857" width="13.85546875" customWidth="1"/>
    <col min="15105" max="15105" width="3.85546875" customWidth="1"/>
    <col min="15106" max="15106" width="6.28515625" customWidth="1"/>
    <col min="15107" max="15107" width="4.7109375" customWidth="1"/>
    <col min="15108" max="15108" width="59.7109375" customWidth="1"/>
    <col min="15109" max="15109" width="8" customWidth="1"/>
    <col min="15110" max="15113" width="13.85546875" customWidth="1"/>
    <col min="15361" max="15361" width="3.85546875" customWidth="1"/>
    <col min="15362" max="15362" width="6.28515625" customWidth="1"/>
    <col min="15363" max="15363" width="4.7109375" customWidth="1"/>
    <col min="15364" max="15364" width="59.7109375" customWidth="1"/>
    <col min="15365" max="15365" width="8" customWidth="1"/>
    <col min="15366" max="15369" width="13.85546875" customWidth="1"/>
    <col min="15617" max="15617" width="3.85546875" customWidth="1"/>
    <col min="15618" max="15618" width="6.28515625" customWidth="1"/>
    <col min="15619" max="15619" width="4.7109375" customWidth="1"/>
    <col min="15620" max="15620" width="59.7109375" customWidth="1"/>
    <col min="15621" max="15621" width="8" customWidth="1"/>
    <col min="15622" max="15625" width="13.85546875" customWidth="1"/>
    <col min="15873" max="15873" width="3.85546875" customWidth="1"/>
    <col min="15874" max="15874" width="6.28515625" customWidth="1"/>
    <col min="15875" max="15875" width="4.7109375" customWidth="1"/>
    <col min="15876" max="15876" width="59.7109375" customWidth="1"/>
    <col min="15877" max="15877" width="8" customWidth="1"/>
    <col min="15878" max="15881" width="13.85546875" customWidth="1"/>
    <col min="16129" max="16129" width="3.85546875" customWidth="1"/>
    <col min="16130" max="16130" width="6.28515625" customWidth="1"/>
    <col min="16131" max="16131" width="4.7109375" customWidth="1"/>
    <col min="16132" max="16132" width="59.7109375" customWidth="1"/>
    <col min="16133" max="16133" width="8" customWidth="1"/>
    <col min="16134" max="16137" width="13.85546875" customWidth="1"/>
  </cols>
  <sheetData>
    <row r="1" spans="1:9" ht="33" customHeight="1" x14ac:dyDescent="0.25">
      <c r="E1" s="66" t="s">
        <v>0</v>
      </c>
      <c r="F1" s="66"/>
      <c r="G1" s="66"/>
      <c r="H1" s="66"/>
      <c r="I1" s="66"/>
    </row>
    <row r="2" spans="1:9" ht="33.6" customHeight="1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</row>
    <row r="3" spans="1:9" ht="15" customHeight="1" x14ac:dyDescent="0.25">
      <c r="A3" s="68" t="s">
        <v>231</v>
      </c>
      <c r="B3" s="68"/>
      <c r="C3" s="68"/>
      <c r="D3" s="68"/>
      <c r="E3" s="68"/>
      <c r="F3" s="68"/>
      <c r="G3" s="68"/>
      <c r="H3" s="68"/>
      <c r="I3" s="68"/>
    </row>
    <row r="4" spans="1:9" ht="9.75" customHeight="1" x14ac:dyDescent="0.25">
      <c r="A4" s="39"/>
      <c r="B4" s="39"/>
      <c r="C4" s="39"/>
      <c r="D4" s="39"/>
      <c r="E4" s="39"/>
      <c r="F4" s="39"/>
    </row>
    <row r="5" spans="1:9" ht="32.25" customHeight="1" x14ac:dyDescent="0.25">
      <c r="A5" s="15"/>
      <c r="B5" s="64" t="s">
        <v>2</v>
      </c>
      <c r="C5" s="64"/>
      <c r="D5" s="64"/>
      <c r="E5" s="69" t="s">
        <v>196</v>
      </c>
      <c r="F5" s="69"/>
      <c r="G5" s="69"/>
      <c r="H5" s="69"/>
      <c r="I5" s="69"/>
    </row>
    <row r="6" spans="1:9" ht="13.5" customHeight="1" x14ac:dyDescent="0.25">
      <c r="A6" s="15" t="s">
        <v>3</v>
      </c>
      <c r="B6" s="64" t="s">
        <v>52</v>
      </c>
      <c r="C6" s="64"/>
      <c r="D6" s="64"/>
      <c r="E6" s="63"/>
      <c r="F6" s="63"/>
      <c r="G6" s="63"/>
      <c r="H6" s="63"/>
      <c r="I6" s="63"/>
    </row>
    <row r="7" spans="1:9" ht="13.5" customHeight="1" x14ac:dyDescent="0.25">
      <c r="A7" s="15"/>
      <c r="B7" s="64" t="s">
        <v>5</v>
      </c>
      <c r="C7" s="64"/>
      <c r="D7" s="64"/>
      <c r="E7" s="63" t="s">
        <v>232</v>
      </c>
      <c r="F7" s="63"/>
      <c r="G7" s="63"/>
      <c r="H7" s="63"/>
      <c r="I7" s="63"/>
    </row>
    <row r="8" spans="1:9" ht="13.5" customHeight="1" x14ac:dyDescent="0.25">
      <c r="A8" s="15"/>
      <c r="B8" s="64" t="s">
        <v>6</v>
      </c>
      <c r="C8" s="64"/>
      <c r="D8" s="64"/>
      <c r="E8" s="63"/>
      <c r="F8" s="63"/>
      <c r="G8" s="63"/>
      <c r="H8" s="63"/>
      <c r="I8" s="63"/>
    </row>
    <row r="9" spans="1:9" ht="13.5" customHeight="1" x14ac:dyDescent="0.25">
      <c r="A9" s="15"/>
      <c r="B9" s="64" t="s">
        <v>7</v>
      </c>
      <c r="C9" s="64"/>
      <c r="D9" s="64"/>
      <c r="E9" s="63"/>
      <c r="F9" s="63"/>
      <c r="G9" s="63"/>
      <c r="H9" s="63"/>
      <c r="I9" s="63"/>
    </row>
    <row r="10" spans="1:9" ht="13.5" customHeight="1" x14ac:dyDescent="0.25">
      <c r="A10" s="15"/>
      <c r="B10" s="64" t="s">
        <v>8</v>
      </c>
      <c r="C10" s="64"/>
      <c r="D10" s="64"/>
      <c r="E10" s="63"/>
      <c r="F10" s="63"/>
      <c r="G10" s="63"/>
      <c r="H10" s="63"/>
      <c r="I10" s="63"/>
    </row>
    <row r="11" spans="1:9" ht="13.5" customHeight="1" x14ac:dyDescent="0.25">
      <c r="A11" s="15"/>
      <c r="B11" s="64" t="s">
        <v>9</v>
      </c>
      <c r="C11" s="64"/>
      <c r="D11" s="64"/>
      <c r="E11" s="63" t="s">
        <v>53</v>
      </c>
      <c r="F11" s="63"/>
      <c r="G11" s="63"/>
      <c r="H11" s="63"/>
      <c r="I11" s="63"/>
    </row>
    <row r="12" spans="1:9" ht="8.25" customHeight="1" x14ac:dyDescent="0.25"/>
    <row r="13" spans="1:9" ht="57.6" customHeight="1" x14ac:dyDescent="0.25">
      <c r="A13" s="1" t="s">
        <v>11</v>
      </c>
      <c r="B13" s="2" t="s">
        <v>12</v>
      </c>
      <c r="C13" s="1" t="s">
        <v>13</v>
      </c>
      <c r="D13" s="3" t="s">
        <v>14</v>
      </c>
      <c r="E13" s="3" t="s">
        <v>15</v>
      </c>
      <c r="F13" s="3" t="s">
        <v>16</v>
      </c>
      <c r="G13" s="3" t="s">
        <v>17</v>
      </c>
      <c r="H13" s="3" t="s">
        <v>18</v>
      </c>
      <c r="I13" s="3" t="s">
        <v>19</v>
      </c>
    </row>
    <row r="14" spans="1:9" ht="15" customHeight="1" x14ac:dyDescent="0.25">
      <c r="A14" s="60" t="s">
        <v>20</v>
      </c>
      <c r="B14" s="61"/>
      <c r="C14" s="62"/>
      <c r="D14" s="4" t="s">
        <v>21</v>
      </c>
      <c r="E14" s="4">
        <v>1</v>
      </c>
      <c r="F14" s="4">
        <v>2</v>
      </c>
      <c r="G14" s="4">
        <v>3</v>
      </c>
      <c r="H14" s="4">
        <v>4</v>
      </c>
      <c r="I14" s="4">
        <v>5</v>
      </c>
    </row>
    <row r="15" spans="1:9" x14ac:dyDescent="0.25">
      <c r="A15" s="5" t="s">
        <v>22</v>
      </c>
      <c r="B15" s="5" t="s">
        <v>23</v>
      </c>
      <c r="C15" s="6" t="s">
        <v>24</v>
      </c>
      <c r="D15" s="7" t="s">
        <v>25</v>
      </c>
      <c r="E15" s="55" t="s">
        <v>26</v>
      </c>
      <c r="F15" s="56">
        <v>3237366.3</v>
      </c>
      <c r="G15" s="56">
        <v>3189850.9</v>
      </c>
      <c r="H15" s="56">
        <v>3189850.9</v>
      </c>
      <c r="I15" s="56">
        <v>3174739.6</v>
      </c>
    </row>
    <row r="16" spans="1:9" x14ac:dyDescent="0.25">
      <c r="A16" s="5" t="s">
        <v>22</v>
      </c>
      <c r="B16" s="5" t="s">
        <v>27</v>
      </c>
      <c r="C16" s="6" t="s">
        <v>24</v>
      </c>
      <c r="D16" s="7" t="s">
        <v>28</v>
      </c>
      <c r="E16" s="55" t="s">
        <v>29</v>
      </c>
      <c r="F16" s="56">
        <v>3237366.3</v>
      </c>
      <c r="G16" s="56">
        <v>3189850.9</v>
      </c>
      <c r="H16" s="56">
        <v>3189850.9</v>
      </c>
      <c r="I16" s="56">
        <v>3174739.6</v>
      </c>
    </row>
    <row r="17" spans="1:9" x14ac:dyDescent="0.25">
      <c r="A17" s="10" t="s">
        <v>22</v>
      </c>
      <c r="B17" s="10" t="s">
        <v>27</v>
      </c>
      <c r="C17" s="11" t="s">
        <v>30</v>
      </c>
      <c r="D17" s="12" t="s">
        <v>31</v>
      </c>
      <c r="E17" s="57" t="s">
        <v>32</v>
      </c>
      <c r="F17" s="58">
        <v>3237366.3</v>
      </c>
      <c r="G17" s="58">
        <v>3189850.9</v>
      </c>
      <c r="H17" s="58">
        <v>3189850.9</v>
      </c>
      <c r="I17" s="58">
        <v>3174739.6</v>
      </c>
    </row>
    <row r="18" spans="1:9" x14ac:dyDescent="0.25">
      <c r="A18" s="5" t="s">
        <v>54</v>
      </c>
      <c r="B18" s="5" t="s">
        <v>27</v>
      </c>
      <c r="C18" s="6" t="s">
        <v>30</v>
      </c>
      <c r="D18" s="7" t="s">
        <v>55</v>
      </c>
      <c r="E18" s="55" t="s">
        <v>35</v>
      </c>
      <c r="F18" s="56">
        <v>39997.1</v>
      </c>
      <c r="G18" s="56">
        <v>87511.7</v>
      </c>
      <c r="H18" s="56">
        <v>87511.7</v>
      </c>
      <c r="I18" s="56">
        <v>87511.7</v>
      </c>
    </row>
    <row r="19" spans="1:9" x14ac:dyDescent="0.25">
      <c r="A19" s="10" t="s">
        <v>54</v>
      </c>
      <c r="B19" s="10" t="s">
        <v>27</v>
      </c>
      <c r="C19" s="11" t="s">
        <v>56</v>
      </c>
      <c r="D19" s="12" t="s">
        <v>57</v>
      </c>
      <c r="E19" s="57" t="s">
        <v>38</v>
      </c>
      <c r="F19" s="58">
        <v>0</v>
      </c>
      <c r="G19" s="58">
        <v>47514.7</v>
      </c>
      <c r="H19" s="58">
        <v>47514.7</v>
      </c>
      <c r="I19" s="58">
        <v>47514.7</v>
      </c>
    </row>
    <row r="20" spans="1:9" x14ac:dyDescent="0.25">
      <c r="A20" s="10" t="s">
        <v>54</v>
      </c>
      <c r="B20" s="10" t="s">
        <v>27</v>
      </c>
      <c r="C20" s="11" t="s">
        <v>199</v>
      </c>
      <c r="D20" s="12" t="s">
        <v>200</v>
      </c>
      <c r="E20" s="57" t="s">
        <v>41</v>
      </c>
      <c r="F20" s="58">
        <v>39997.1</v>
      </c>
      <c r="G20" s="58">
        <v>39996.9</v>
      </c>
      <c r="H20" s="58">
        <v>39996.9</v>
      </c>
      <c r="I20" s="58">
        <v>39996.9</v>
      </c>
    </row>
    <row r="21" spans="1:9" x14ac:dyDescent="0.25">
      <c r="A21" s="5" t="s">
        <v>33</v>
      </c>
      <c r="B21" s="5" t="s">
        <v>33</v>
      </c>
      <c r="C21" s="6" t="s">
        <v>33</v>
      </c>
      <c r="D21" s="7" t="s">
        <v>34</v>
      </c>
      <c r="E21" s="55" t="s">
        <v>43</v>
      </c>
      <c r="F21" s="56">
        <v>3277363.4</v>
      </c>
      <c r="G21" s="56">
        <v>3277362.5</v>
      </c>
      <c r="H21" s="56">
        <v>3277362.5</v>
      </c>
      <c r="I21" s="56">
        <v>3262251.3</v>
      </c>
    </row>
    <row r="22" spans="1:9" x14ac:dyDescent="0.25">
      <c r="A22" s="5" t="s">
        <v>22</v>
      </c>
      <c r="B22" s="5" t="s">
        <v>36</v>
      </c>
      <c r="C22" s="6" t="s">
        <v>24</v>
      </c>
      <c r="D22" s="7" t="s">
        <v>37</v>
      </c>
      <c r="E22" s="55" t="s">
        <v>45</v>
      </c>
      <c r="F22" s="56">
        <v>791055.6</v>
      </c>
      <c r="G22" s="56">
        <v>791055.1</v>
      </c>
      <c r="H22" s="56">
        <v>791055.1</v>
      </c>
      <c r="I22" s="56">
        <v>787277.3</v>
      </c>
    </row>
    <row r="23" spans="1:9" x14ac:dyDescent="0.25">
      <c r="A23" s="5" t="s">
        <v>22</v>
      </c>
      <c r="B23" s="5" t="s">
        <v>39</v>
      </c>
      <c r="C23" s="6" t="s">
        <v>24</v>
      </c>
      <c r="D23" s="7" t="s">
        <v>40</v>
      </c>
      <c r="E23" s="55" t="s">
        <v>47</v>
      </c>
      <c r="F23" s="56">
        <v>791055.6</v>
      </c>
      <c r="G23" s="56">
        <v>791055.1</v>
      </c>
      <c r="H23" s="56">
        <v>791055.1</v>
      </c>
      <c r="I23" s="56">
        <v>787277.3</v>
      </c>
    </row>
    <row r="24" spans="1:9" x14ac:dyDescent="0.25">
      <c r="A24" s="10" t="s">
        <v>22</v>
      </c>
      <c r="B24" s="10" t="s">
        <v>39</v>
      </c>
      <c r="C24" s="11" t="s">
        <v>30</v>
      </c>
      <c r="D24" s="12" t="s">
        <v>42</v>
      </c>
      <c r="E24" s="57" t="s">
        <v>23</v>
      </c>
      <c r="F24" s="58">
        <v>791055.6</v>
      </c>
      <c r="G24" s="58">
        <v>791055.1</v>
      </c>
      <c r="H24" s="58">
        <v>791055.1</v>
      </c>
      <c r="I24" s="58">
        <v>787277.3</v>
      </c>
    </row>
    <row r="25" spans="1:9" x14ac:dyDescent="0.25">
      <c r="A25" s="10" t="s">
        <v>22</v>
      </c>
      <c r="B25" s="10" t="s">
        <v>39</v>
      </c>
      <c r="C25" s="11" t="s">
        <v>158</v>
      </c>
      <c r="D25" s="12" t="s">
        <v>201</v>
      </c>
      <c r="E25" s="57" t="s">
        <v>27</v>
      </c>
      <c r="F25" s="58">
        <v>0</v>
      </c>
      <c r="G25" s="58">
        <v>0</v>
      </c>
      <c r="H25" s="58">
        <v>0</v>
      </c>
      <c r="I25" s="58">
        <v>0</v>
      </c>
    </row>
    <row r="26" spans="1:9" x14ac:dyDescent="0.25">
      <c r="A26" s="5" t="s">
        <v>33</v>
      </c>
      <c r="B26" s="5" t="s">
        <v>33</v>
      </c>
      <c r="C26" s="6" t="s">
        <v>33</v>
      </c>
      <c r="D26" s="7" t="s">
        <v>44</v>
      </c>
      <c r="E26" s="55" t="s">
        <v>62</v>
      </c>
      <c r="F26" s="56">
        <v>791055.6</v>
      </c>
      <c r="G26" s="56">
        <v>791055.1</v>
      </c>
      <c r="H26" s="56">
        <v>791055.1</v>
      </c>
      <c r="I26" s="56">
        <v>787277.3</v>
      </c>
    </row>
    <row r="27" spans="1:9" x14ac:dyDescent="0.25">
      <c r="A27" s="5" t="s">
        <v>58</v>
      </c>
      <c r="B27" s="5" t="s">
        <v>59</v>
      </c>
      <c r="C27" s="6" t="s">
        <v>24</v>
      </c>
      <c r="D27" s="7" t="s">
        <v>60</v>
      </c>
      <c r="E27" s="55" t="s">
        <v>64</v>
      </c>
      <c r="F27" s="56">
        <v>54006.8</v>
      </c>
      <c r="G27" s="56">
        <v>0</v>
      </c>
      <c r="H27" s="56">
        <v>54006.400000000001</v>
      </c>
      <c r="I27" s="56">
        <v>105604</v>
      </c>
    </row>
    <row r="28" spans="1:9" x14ac:dyDescent="0.25">
      <c r="A28" s="5" t="s">
        <v>58</v>
      </c>
      <c r="B28" s="5" t="s">
        <v>23</v>
      </c>
      <c r="C28" s="6" t="s">
        <v>24</v>
      </c>
      <c r="D28" s="7" t="s">
        <v>61</v>
      </c>
      <c r="E28" s="55" t="s">
        <v>66</v>
      </c>
      <c r="F28" s="56">
        <v>6287</v>
      </c>
      <c r="G28" s="56">
        <v>0</v>
      </c>
      <c r="H28" s="56">
        <v>6287</v>
      </c>
      <c r="I28" s="56">
        <v>6293</v>
      </c>
    </row>
    <row r="29" spans="1:9" x14ac:dyDescent="0.25">
      <c r="A29" s="10" t="s">
        <v>58</v>
      </c>
      <c r="B29" s="10" t="s">
        <v>27</v>
      </c>
      <c r="C29" s="11" t="s">
        <v>24</v>
      </c>
      <c r="D29" s="12" t="s">
        <v>63</v>
      </c>
      <c r="E29" s="57" t="s">
        <v>68</v>
      </c>
      <c r="F29" s="58">
        <v>6287</v>
      </c>
      <c r="G29" s="58">
        <v>0</v>
      </c>
      <c r="H29" s="58">
        <v>6287</v>
      </c>
      <c r="I29" s="58">
        <v>6293</v>
      </c>
    </row>
    <row r="30" spans="1:9" x14ac:dyDescent="0.25">
      <c r="A30" s="5" t="s">
        <v>58</v>
      </c>
      <c r="B30" s="5" t="s">
        <v>36</v>
      </c>
      <c r="C30" s="6" t="s">
        <v>24</v>
      </c>
      <c r="D30" s="7" t="s">
        <v>65</v>
      </c>
      <c r="E30" s="55" t="s">
        <v>71</v>
      </c>
      <c r="F30" s="56">
        <v>25229.1</v>
      </c>
      <c r="G30" s="56">
        <v>0</v>
      </c>
      <c r="H30" s="56">
        <v>25228.7</v>
      </c>
      <c r="I30" s="56">
        <v>79238.2</v>
      </c>
    </row>
    <row r="31" spans="1:9" x14ac:dyDescent="0.25">
      <c r="A31" s="10" t="s">
        <v>58</v>
      </c>
      <c r="B31" s="10" t="s">
        <v>39</v>
      </c>
      <c r="C31" s="11" t="s">
        <v>24</v>
      </c>
      <c r="D31" s="12" t="s">
        <v>67</v>
      </c>
      <c r="E31" s="57" t="s">
        <v>74</v>
      </c>
      <c r="F31" s="58">
        <v>22332</v>
      </c>
      <c r="G31" s="58">
        <v>0</v>
      </c>
      <c r="H31" s="58">
        <v>22332</v>
      </c>
      <c r="I31" s="58">
        <v>25100.2</v>
      </c>
    </row>
    <row r="32" spans="1:9" x14ac:dyDescent="0.25">
      <c r="A32" s="10" t="s">
        <v>58</v>
      </c>
      <c r="B32" s="10" t="s">
        <v>69</v>
      </c>
      <c r="C32" s="11" t="s">
        <v>24</v>
      </c>
      <c r="D32" s="12" t="s">
        <v>70</v>
      </c>
      <c r="E32" s="57" t="s">
        <v>77</v>
      </c>
      <c r="F32" s="58">
        <v>0.1</v>
      </c>
      <c r="G32" s="58">
        <v>0</v>
      </c>
      <c r="H32" s="58">
        <v>0</v>
      </c>
      <c r="I32" s="58">
        <v>47202.6</v>
      </c>
    </row>
    <row r="33" spans="1:9" x14ac:dyDescent="0.25">
      <c r="A33" s="10" t="s">
        <v>58</v>
      </c>
      <c r="B33" s="10" t="s">
        <v>72</v>
      </c>
      <c r="C33" s="11" t="s">
        <v>24</v>
      </c>
      <c r="D33" s="12" t="s">
        <v>73</v>
      </c>
      <c r="E33" s="57" t="s">
        <v>80</v>
      </c>
      <c r="F33" s="58">
        <v>1119</v>
      </c>
      <c r="G33" s="58">
        <v>0</v>
      </c>
      <c r="H33" s="58">
        <v>1119</v>
      </c>
      <c r="I33" s="58">
        <v>0</v>
      </c>
    </row>
    <row r="34" spans="1:9" ht="25.5" x14ac:dyDescent="0.25">
      <c r="A34" s="10" t="s">
        <v>58</v>
      </c>
      <c r="B34" s="10" t="s">
        <v>75</v>
      </c>
      <c r="C34" s="11" t="s">
        <v>24</v>
      </c>
      <c r="D34" s="12" t="s">
        <v>76</v>
      </c>
      <c r="E34" s="57" t="s">
        <v>36</v>
      </c>
      <c r="F34" s="58">
        <v>1778</v>
      </c>
      <c r="G34" s="58">
        <v>0</v>
      </c>
      <c r="H34" s="58">
        <v>1777.7</v>
      </c>
      <c r="I34" s="58">
        <v>6935.3</v>
      </c>
    </row>
    <row r="35" spans="1:9" x14ac:dyDescent="0.25">
      <c r="A35" s="5" t="s">
        <v>58</v>
      </c>
      <c r="B35" s="5" t="s">
        <v>78</v>
      </c>
      <c r="C35" s="6" t="s">
        <v>24</v>
      </c>
      <c r="D35" s="7" t="s">
        <v>79</v>
      </c>
      <c r="E35" s="55" t="s">
        <v>39</v>
      </c>
      <c r="F35" s="56">
        <v>0</v>
      </c>
      <c r="G35" s="56">
        <v>0</v>
      </c>
      <c r="H35" s="56">
        <v>0</v>
      </c>
      <c r="I35" s="56">
        <v>0</v>
      </c>
    </row>
    <row r="36" spans="1:9" x14ac:dyDescent="0.25">
      <c r="A36" s="5" t="s">
        <v>58</v>
      </c>
      <c r="B36" s="5" t="s">
        <v>81</v>
      </c>
      <c r="C36" s="6" t="s">
        <v>24</v>
      </c>
      <c r="D36" s="7" t="s">
        <v>82</v>
      </c>
      <c r="E36" s="55" t="s">
        <v>69</v>
      </c>
      <c r="F36" s="56">
        <v>0</v>
      </c>
      <c r="G36" s="56">
        <v>0</v>
      </c>
      <c r="H36" s="56">
        <v>0</v>
      </c>
      <c r="I36" s="56">
        <v>0</v>
      </c>
    </row>
    <row r="37" spans="1:9" x14ac:dyDescent="0.25">
      <c r="A37" s="10" t="s">
        <v>58</v>
      </c>
      <c r="B37" s="10" t="s">
        <v>81</v>
      </c>
      <c r="C37" s="11" t="s">
        <v>30</v>
      </c>
      <c r="D37" s="12" t="s">
        <v>83</v>
      </c>
      <c r="E37" s="57" t="s">
        <v>88</v>
      </c>
      <c r="F37" s="58">
        <v>0</v>
      </c>
      <c r="G37" s="58">
        <v>0</v>
      </c>
      <c r="H37" s="58">
        <v>0</v>
      </c>
      <c r="I37" s="58">
        <v>0</v>
      </c>
    </row>
    <row r="38" spans="1:9" x14ac:dyDescent="0.25">
      <c r="A38" s="5" t="s">
        <v>58</v>
      </c>
      <c r="B38" s="5" t="s">
        <v>84</v>
      </c>
      <c r="C38" s="6" t="s">
        <v>24</v>
      </c>
      <c r="D38" s="7" t="s">
        <v>85</v>
      </c>
      <c r="E38" s="55" t="s">
        <v>72</v>
      </c>
      <c r="F38" s="56">
        <v>17090.7</v>
      </c>
      <c r="G38" s="56">
        <v>0</v>
      </c>
      <c r="H38" s="56">
        <v>17090.7</v>
      </c>
      <c r="I38" s="56">
        <v>17064</v>
      </c>
    </row>
    <row r="39" spans="1:9" x14ac:dyDescent="0.25">
      <c r="A39" s="5" t="s">
        <v>58</v>
      </c>
      <c r="B39" s="5" t="s">
        <v>86</v>
      </c>
      <c r="C39" s="6" t="s">
        <v>24</v>
      </c>
      <c r="D39" s="7" t="s">
        <v>87</v>
      </c>
      <c r="E39" s="55" t="s">
        <v>75</v>
      </c>
      <c r="F39" s="56">
        <v>17090.7</v>
      </c>
      <c r="G39" s="56">
        <v>0</v>
      </c>
      <c r="H39" s="56">
        <v>17090.7</v>
      </c>
      <c r="I39" s="56">
        <v>17064</v>
      </c>
    </row>
    <row r="40" spans="1:9" x14ac:dyDescent="0.25">
      <c r="A40" s="5" t="s">
        <v>58</v>
      </c>
      <c r="B40" s="5" t="s">
        <v>86</v>
      </c>
      <c r="C40" s="6" t="s">
        <v>30</v>
      </c>
      <c r="D40" s="7" t="s">
        <v>89</v>
      </c>
      <c r="E40" s="55" t="s">
        <v>94</v>
      </c>
      <c r="F40" s="56">
        <v>5053.2</v>
      </c>
      <c r="G40" s="56">
        <v>0</v>
      </c>
      <c r="H40" s="56">
        <v>5053.2</v>
      </c>
      <c r="I40" s="56">
        <v>8315</v>
      </c>
    </row>
    <row r="41" spans="1:9" x14ac:dyDescent="0.25">
      <c r="A41" s="10" t="s">
        <v>58</v>
      </c>
      <c r="B41" s="10" t="s">
        <v>86</v>
      </c>
      <c r="C41" s="11" t="s">
        <v>90</v>
      </c>
      <c r="D41" s="12" t="s">
        <v>91</v>
      </c>
      <c r="E41" s="57" t="s">
        <v>97</v>
      </c>
      <c r="F41" s="58">
        <v>5053.2</v>
      </c>
      <c r="G41" s="58">
        <v>0</v>
      </c>
      <c r="H41" s="58">
        <v>5053.2</v>
      </c>
      <c r="I41" s="58">
        <v>8315</v>
      </c>
    </row>
    <row r="42" spans="1:9" x14ac:dyDescent="0.25">
      <c r="A42" s="10" t="s">
        <v>58</v>
      </c>
      <c r="B42" s="10" t="s">
        <v>86</v>
      </c>
      <c r="C42" s="11" t="s">
        <v>92</v>
      </c>
      <c r="D42" s="12" t="s">
        <v>93</v>
      </c>
      <c r="E42" s="57" t="s">
        <v>100</v>
      </c>
      <c r="F42" s="58">
        <v>0</v>
      </c>
      <c r="G42" s="58">
        <v>0</v>
      </c>
      <c r="H42" s="58">
        <v>0</v>
      </c>
      <c r="I42" s="58">
        <v>160</v>
      </c>
    </row>
    <row r="43" spans="1:9" x14ac:dyDescent="0.25">
      <c r="A43" s="10" t="s">
        <v>58</v>
      </c>
      <c r="B43" s="10" t="s">
        <v>86</v>
      </c>
      <c r="C43" s="11" t="s">
        <v>95</v>
      </c>
      <c r="D43" s="12" t="s">
        <v>96</v>
      </c>
      <c r="E43" s="57" t="s">
        <v>103</v>
      </c>
      <c r="F43" s="58">
        <v>12037.5</v>
      </c>
      <c r="G43" s="58">
        <v>0</v>
      </c>
      <c r="H43" s="58">
        <v>12037.5</v>
      </c>
      <c r="I43" s="58">
        <v>8589</v>
      </c>
    </row>
    <row r="44" spans="1:9" x14ac:dyDescent="0.25">
      <c r="A44" s="5" t="s">
        <v>58</v>
      </c>
      <c r="B44" s="5" t="s">
        <v>98</v>
      </c>
      <c r="C44" s="6" t="s">
        <v>24</v>
      </c>
      <c r="D44" s="7" t="s">
        <v>99</v>
      </c>
      <c r="E44" s="55" t="s">
        <v>78</v>
      </c>
      <c r="F44" s="56">
        <v>5400</v>
      </c>
      <c r="G44" s="56">
        <v>0</v>
      </c>
      <c r="H44" s="56">
        <v>5400</v>
      </c>
      <c r="I44" s="56">
        <v>3008.8</v>
      </c>
    </row>
    <row r="45" spans="1:9" x14ac:dyDescent="0.25">
      <c r="A45" s="5" t="s">
        <v>58</v>
      </c>
      <c r="B45" s="5" t="s">
        <v>101</v>
      </c>
      <c r="C45" s="6" t="s">
        <v>24</v>
      </c>
      <c r="D45" s="7" t="s">
        <v>102</v>
      </c>
      <c r="E45" s="55" t="s">
        <v>107</v>
      </c>
      <c r="F45" s="56">
        <v>5400</v>
      </c>
      <c r="G45" s="56">
        <v>0</v>
      </c>
      <c r="H45" s="56">
        <v>5400</v>
      </c>
      <c r="I45" s="56">
        <v>3008.8</v>
      </c>
    </row>
    <row r="46" spans="1:9" x14ac:dyDescent="0.25">
      <c r="A46" s="10" t="s">
        <v>58</v>
      </c>
      <c r="B46" s="10" t="s">
        <v>101</v>
      </c>
      <c r="C46" s="11" t="s">
        <v>30</v>
      </c>
      <c r="D46" s="12" t="s">
        <v>104</v>
      </c>
      <c r="E46" s="57" t="s">
        <v>109</v>
      </c>
      <c r="F46" s="58">
        <v>5400</v>
      </c>
      <c r="G46" s="58">
        <v>0</v>
      </c>
      <c r="H46" s="58">
        <v>5400</v>
      </c>
      <c r="I46" s="58">
        <v>3008.8</v>
      </c>
    </row>
    <row r="47" spans="1:9" x14ac:dyDescent="0.25">
      <c r="A47" s="5" t="s">
        <v>105</v>
      </c>
      <c r="B47" s="5" t="s">
        <v>59</v>
      </c>
      <c r="C47" s="6" t="s">
        <v>24</v>
      </c>
      <c r="D47" s="7" t="s">
        <v>106</v>
      </c>
      <c r="E47" s="55" t="s">
        <v>111</v>
      </c>
      <c r="F47" s="56">
        <v>0</v>
      </c>
      <c r="G47" s="56">
        <v>0</v>
      </c>
      <c r="H47" s="56">
        <v>0</v>
      </c>
      <c r="I47" s="56">
        <v>171.9</v>
      </c>
    </row>
    <row r="48" spans="1:9" x14ac:dyDescent="0.25">
      <c r="A48" s="5" t="s">
        <v>105</v>
      </c>
      <c r="B48" s="5" t="s">
        <v>84</v>
      </c>
      <c r="C48" s="6" t="s">
        <v>24</v>
      </c>
      <c r="D48" s="7" t="s">
        <v>108</v>
      </c>
      <c r="E48" s="55" t="s">
        <v>81</v>
      </c>
      <c r="F48" s="56">
        <v>0</v>
      </c>
      <c r="G48" s="56">
        <v>0</v>
      </c>
      <c r="H48" s="56">
        <v>0</v>
      </c>
      <c r="I48" s="56">
        <v>171.9</v>
      </c>
    </row>
    <row r="49" spans="1:9" x14ac:dyDescent="0.25">
      <c r="A49" s="5" t="s">
        <v>105</v>
      </c>
      <c r="B49" s="5" t="s">
        <v>110</v>
      </c>
      <c r="C49" s="6" t="s">
        <v>24</v>
      </c>
      <c r="D49" s="7" t="s">
        <v>82</v>
      </c>
      <c r="E49" s="55" t="s">
        <v>116</v>
      </c>
      <c r="F49" s="56">
        <v>0</v>
      </c>
      <c r="G49" s="56">
        <v>0</v>
      </c>
      <c r="H49" s="56">
        <v>0</v>
      </c>
      <c r="I49" s="56">
        <v>171.9</v>
      </c>
    </row>
    <row r="50" spans="1:9" x14ac:dyDescent="0.25">
      <c r="A50" s="5" t="s">
        <v>105</v>
      </c>
      <c r="B50" s="5" t="s">
        <v>110</v>
      </c>
      <c r="C50" s="6" t="s">
        <v>112</v>
      </c>
      <c r="D50" s="7" t="s">
        <v>113</v>
      </c>
      <c r="E50" s="55" t="s">
        <v>118</v>
      </c>
      <c r="F50" s="56">
        <v>0</v>
      </c>
      <c r="G50" s="56">
        <v>0</v>
      </c>
      <c r="H50" s="56">
        <v>0</v>
      </c>
      <c r="I50" s="56">
        <v>171.9</v>
      </c>
    </row>
    <row r="51" spans="1:9" x14ac:dyDescent="0.25">
      <c r="A51" s="10" t="s">
        <v>105</v>
      </c>
      <c r="B51" s="10" t="s">
        <v>110</v>
      </c>
      <c r="C51" s="11" t="s">
        <v>114</v>
      </c>
      <c r="D51" s="12" t="s">
        <v>115</v>
      </c>
      <c r="E51" s="57" t="s">
        <v>119</v>
      </c>
      <c r="F51" s="58">
        <v>0</v>
      </c>
      <c r="G51" s="58">
        <v>0</v>
      </c>
      <c r="H51" s="58">
        <v>0</v>
      </c>
      <c r="I51" s="58">
        <v>171.9</v>
      </c>
    </row>
    <row r="52" spans="1:9" x14ac:dyDescent="0.25">
      <c r="A52" s="5" t="s">
        <v>33</v>
      </c>
      <c r="B52" s="5" t="s">
        <v>33</v>
      </c>
      <c r="C52" s="6" t="s">
        <v>33</v>
      </c>
      <c r="D52" s="7" t="s">
        <v>117</v>
      </c>
      <c r="E52" s="55" t="s">
        <v>202</v>
      </c>
      <c r="F52" s="56">
        <v>54006.8</v>
      </c>
      <c r="G52" s="56">
        <v>54006.400000000001</v>
      </c>
      <c r="H52" s="56">
        <v>54006.400000000001</v>
      </c>
      <c r="I52" s="56">
        <v>105775.9</v>
      </c>
    </row>
    <row r="53" spans="1:9" x14ac:dyDescent="0.25">
      <c r="A53" s="5" t="s">
        <v>33</v>
      </c>
      <c r="B53" s="5" t="s">
        <v>33</v>
      </c>
      <c r="C53" s="6" t="s">
        <v>33</v>
      </c>
      <c r="D53" s="7" t="s">
        <v>46</v>
      </c>
      <c r="E53" s="55" t="s">
        <v>203</v>
      </c>
      <c r="F53" s="56">
        <v>4122425.8</v>
      </c>
      <c r="G53" s="56">
        <v>4122424</v>
      </c>
      <c r="H53" s="56">
        <v>4122424</v>
      </c>
      <c r="I53" s="56">
        <v>4155304.5</v>
      </c>
    </row>
    <row r="54" spans="1:9" ht="15" customHeight="1" x14ac:dyDescent="0.25"/>
    <row r="55" spans="1:9" ht="15" customHeight="1" x14ac:dyDescent="0.25"/>
    <row r="56" spans="1:9" ht="21" customHeight="1" x14ac:dyDescent="0.25">
      <c r="D56" s="38" t="s">
        <v>48</v>
      </c>
      <c r="E56" s="59" t="s">
        <v>49</v>
      </c>
      <c r="F56" s="59"/>
      <c r="G56" s="59"/>
      <c r="H56" s="15" t="s">
        <v>50</v>
      </c>
      <c r="I56" s="15"/>
    </row>
    <row r="57" spans="1:9" ht="14.25" customHeight="1" x14ac:dyDescent="0.25">
      <c r="D57" s="16" t="s">
        <v>51</v>
      </c>
    </row>
    <row r="58" spans="1:9" ht="15" customHeight="1" x14ac:dyDescent="0.25">
      <c r="D58" s="39"/>
    </row>
    <row r="59" spans="1:9" ht="15" customHeight="1" x14ac:dyDescent="0.25"/>
    <row r="60" spans="1:9" ht="15" customHeight="1" x14ac:dyDescent="0.25"/>
    <row r="61" spans="1:9" ht="15" customHeight="1" x14ac:dyDescent="0.25"/>
    <row r="62" spans="1:9" ht="15" customHeight="1" x14ac:dyDescent="0.25"/>
    <row r="63" spans="1:9" ht="15" customHeight="1" x14ac:dyDescent="0.25"/>
  </sheetData>
  <mergeCells count="19">
    <mergeCell ref="E56:G5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  <mergeCell ref="B6:D6"/>
    <mergeCell ref="E6:I6"/>
    <mergeCell ref="E1:I1"/>
    <mergeCell ref="A2:I2"/>
    <mergeCell ref="A3:I3"/>
    <mergeCell ref="B5:D5"/>
    <mergeCell ref="E5:I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D33" sqref="D33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  <col min="12" max="13" width="13.5703125" bestFit="1" customWidth="1"/>
    <col min="257" max="257" width="3.85546875" customWidth="1"/>
    <col min="258" max="258" width="6.28515625" customWidth="1"/>
    <col min="259" max="259" width="4.7109375" customWidth="1"/>
    <col min="260" max="260" width="59.7109375" customWidth="1"/>
    <col min="261" max="261" width="8" customWidth="1"/>
    <col min="262" max="265" width="13.85546875" customWidth="1"/>
    <col min="268" max="269" width="13.5703125" bestFit="1" customWidth="1"/>
    <col min="513" max="513" width="3.85546875" customWidth="1"/>
    <col min="514" max="514" width="6.28515625" customWidth="1"/>
    <col min="515" max="515" width="4.7109375" customWidth="1"/>
    <col min="516" max="516" width="59.7109375" customWidth="1"/>
    <col min="517" max="517" width="8" customWidth="1"/>
    <col min="518" max="521" width="13.85546875" customWidth="1"/>
    <col min="524" max="525" width="13.5703125" bestFit="1" customWidth="1"/>
    <col min="769" max="769" width="3.85546875" customWidth="1"/>
    <col min="770" max="770" width="6.28515625" customWidth="1"/>
    <col min="771" max="771" width="4.7109375" customWidth="1"/>
    <col min="772" max="772" width="59.7109375" customWidth="1"/>
    <col min="773" max="773" width="8" customWidth="1"/>
    <col min="774" max="777" width="13.85546875" customWidth="1"/>
    <col min="780" max="781" width="13.5703125" bestFit="1" customWidth="1"/>
    <col min="1025" max="1025" width="3.85546875" customWidth="1"/>
    <col min="1026" max="1026" width="6.28515625" customWidth="1"/>
    <col min="1027" max="1027" width="4.7109375" customWidth="1"/>
    <col min="1028" max="1028" width="59.7109375" customWidth="1"/>
    <col min="1029" max="1029" width="8" customWidth="1"/>
    <col min="1030" max="1033" width="13.85546875" customWidth="1"/>
    <col min="1036" max="1037" width="13.5703125" bestFit="1" customWidth="1"/>
    <col min="1281" max="1281" width="3.85546875" customWidth="1"/>
    <col min="1282" max="1282" width="6.28515625" customWidth="1"/>
    <col min="1283" max="1283" width="4.7109375" customWidth="1"/>
    <col min="1284" max="1284" width="59.7109375" customWidth="1"/>
    <col min="1285" max="1285" width="8" customWidth="1"/>
    <col min="1286" max="1289" width="13.85546875" customWidth="1"/>
    <col min="1292" max="1293" width="13.5703125" bestFit="1" customWidth="1"/>
    <col min="1537" max="1537" width="3.85546875" customWidth="1"/>
    <col min="1538" max="1538" width="6.28515625" customWidth="1"/>
    <col min="1539" max="1539" width="4.7109375" customWidth="1"/>
    <col min="1540" max="1540" width="59.7109375" customWidth="1"/>
    <col min="1541" max="1541" width="8" customWidth="1"/>
    <col min="1542" max="1545" width="13.85546875" customWidth="1"/>
    <col min="1548" max="1549" width="13.5703125" bestFit="1" customWidth="1"/>
    <col min="1793" max="1793" width="3.85546875" customWidth="1"/>
    <col min="1794" max="1794" width="6.28515625" customWidth="1"/>
    <col min="1795" max="1795" width="4.7109375" customWidth="1"/>
    <col min="1796" max="1796" width="59.7109375" customWidth="1"/>
    <col min="1797" max="1797" width="8" customWidth="1"/>
    <col min="1798" max="1801" width="13.85546875" customWidth="1"/>
    <col min="1804" max="1805" width="13.5703125" bestFit="1" customWidth="1"/>
    <col min="2049" max="2049" width="3.85546875" customWidth="1"/>
    <col min="2050" max="2050" width="6.28515625" customWidth="1"/>
    <col min="2051" max="2051" width="4.7109375" customWidth="1"/>
    <col min="2052" max="2052" width="59.7109375" customWidth="1"/>
    <col min="2053" max="2053" width="8" customWidth="1"/>
    <col min="2054" max="2057" width="13.85546875" customWidth="1"/>
    <col min="2060" max="2061" width="13.5703125" bestFit="1" customWidth="1"/>
    <col min="2305" max="2305" width="3.85546875" customWidth="1"/>
    <col min="2306" max="2306" width="6.28515625" customWidth="1"/>
    <col min="2307" max="2307" width="4.7109375" customWidth="1"/>
    <col min="2308" max="2308" width="59.7109375" customWidth="1"/>
    <col min="2309" max="2309" width="8" customWidth="1"/>
    <col min="2310" max="2313" width="13.85546875" customWidth="1"/>
    <col min="2316" max="2317" width="13.5703125" bestFit="1" customWidth="1"/>
    <col min="2561" max="2561" width="3.85546875" customWidth="1"/>
    <col min="2562" max="2562" width="6.28515625" customWidth="1"/>
    <col min="2563" max="2563" width="4.7109375" customWidth="1"/>
    <col min="2564" max="2564" width="59.7109375" customWidth="1"/>
    <col min="2565" max="2565" width="8" customWidth="1"/>
    <col min="2566" max="2569" width="13.85546875" customWidth="1"/>
    <col min="2572" max="2573" width="13.5703125" bestFit="1" customWidth="1"/>
    <col min="2817" max="2817" width="3.85546875" customWidth="1"/>
    <col min="2818" max="2818" width="6.28515625" customWidth="1"/>
    <col min="2819" max="2819" width="4.7109375" customWidth="1"/>
    <col min="2820" max="2820" width="59.7109375" customWidth="1"/>
    <col min="2821" max="2821" width="8" customWidth="1"/>
    <col min="2822" max="2825" width="13.85546875" customWidth="1"/>
    <col min="2828" max="2829" width="13.5703125" bestFit="1" customWidth="1"/>
    <col min="3073" max="3073" width="3.85546875" customWidth="1"/>
    <col min="3074" max="3074" width="6.28515625" customWidth="1"/>
    <col min="3075" max="3075" width="4.7109375" customWidth="1"/>
    <col min="3076" max="3076" width="59.7109375" customWidth="1"/>
    <col min="3077" max="3077" width="8" customWidth="1"/>
    <col min="3078" max="3081" width="13.85546875" customWidth="1"/>
    <col min="3084" max="3085" width="13.5703125" bestFit="1" customWidth="1"/>
    <col min="3329" max="3329" width="3.85546875" customWidth="1"/>
    <col min="3330" max="3330" width="6.28515625" customWidth="1"/>
    <col min="3331" max="3331" width="4.7109375" customWidth="1"/>
    <col min="3332" max="3332" width="59.7109375" customWidth="1"/>
    <col min="3333" max="3333" width="8" customWidth="1"/>
    <col min="3334" max="3337" width="13.85546875" customWidth="1"/>
    <col min="3340" max="3341" width="13.5703125" bestFit="1" customWidth="1"/>
    <col min="3585" max="3585" width="3.85546875" customWidth="1"/>
    <col min="3586" max="3586" width="6.28515625" customWidth="1"/>
    <col min="3587" max="3587" width="4.7109375" customWidth="1"/>
    <col min="3588" max="3588" width="59.7109375" customWidth="1"/>
    <col min="3589" max="3589" width="8" customWidth="1"/>
    <col min="3590" max="3593" width="13.85546875" customWidth="1"/>
    <col min="3596" max="3597" width="13.5703125" bestFit="1" customWidth="1"/>
    <col min="3841" max="3841" width="3.85546875" customWidth="1"/>
    <col min="3842" max="3842" width="6.28515625" customWidth="1"/>
    <col min="3843" max="3843" width="4.7109375" customWidth="1"/>
    <col min="3844" max="3844" width="59.7109375" customWidth="1"/>
    <col min="3845" max="3845" width="8" customWidth="1"/>
    <col min="3846" max="3849" width="13.85546875" customWidth="1"/>
    <col min="3852" max="3853" width="13.5703125" bestFit="1" customWidth="1"/>
    <col min="4097" max="4097" width="3.85546875" customWidth="1"/>
    <col min="4098" max="4098" width="6.28515625" customWidth="1"/>
    <col min="4099" max="4099" width="4.7109375" customWidth="1"/>
    <col min="4100" max="4100" width="59.7109375" customWidth="1"/>
    <col min="4101" max="4101" width="8" customWidth="1"/>
    <col min="4102" max="4105" width="13.85546875" customWidth="1"/>
    <col min="4108" max="4109" width="13.5703125" bestFit="1" customWidth="1"/>
    <col min="4353" max="4353" width="3.85546875" customWidth="1"/>
    <col min="4354" max="4354" width="6.28515625" customWidth="1"/>
    <col min="4355" max="4355" width="4.7109375" customWidth="1"/>
    <col min="4356" max="4356" width="59.7109375" customWidth="1"/>
    <col min="4357" max="4357" width="8" customWidth="1"/>
    <col min="4358" max="4361" width="13.85546875" customWidth="1"/>
    <col min="4364" max="4365" width="13.5703125" bestFit="1" customWidth="1"/>
    <col min="4609" max="4609" width="3.85546875" customWidth="1"/>
    <col min="4610" max="4610" width="6.28515625" customWidth="1"/>
    <col min="4611" max="4611" width="4.7109375" customWidth="1"/>
    <col min="4612" max="4612" width="59.7109375" customWidth="1"/>
    <col min="4613" max="4613" width="8" customWidth="1"/>
    <col min="4614" max="4617" width="13.85546875" customWidth="1"/>
    <col min="4620" max="4621" width="13.5703125" bestFit="1" customWidth="1"/>
    <col min="4865" max="4865" width="3.85546875" customWidth="1"/>
    <col min="4866" max="4866" width="6.28515625" customWidth="1"/>
    <col min="4867" max="4867" width="4.7109375" customWidth="1"/>
    <col min="4868" max="4868" width="59.7109375" customWidth="1"/>
    <col min="4869" max="4869" width="8" customWidth="1"/>
    <col min="4870" max="4873" width="13.85546875" customWidth="1"/>
    <col min="4876" max="4877" width="13.5703125" bestFit="1" customWidth="1"/>
    <col min="5121" max="5121" width="3.85546875" customWidth="1"/>
    <col min="5122" max="5122" width="6.28515625" customWidth="1"/>
    <col min="5123" max="5123" width="4.7109375" customWidth="1"/>
    <col min="5124" max="5124" width="59.7109375" customWidth="1"/>
    <col min="5125" max="5125" width="8" customWidth="1"/>
    <col min="5126" max="5129" width="13.85546875" customWidth="1"/>
    <col min="5132" max="5133" width="13.5703125" bestFit="1" customWidth="1"/>
    <col min="5377" max="5377" width="3.85546875" customWidth="1"/>
    <col min="5378" max="5378" width="6.28515625" customWidth="1"/>
    <col min="5379" max="5379" width="4.7109375" customWidth="1"/>
    <col min="5380" max="5380" width="59.7109375" customWidth="1"/>
    <col min="5381" max="5381" width="8" customWidth="1"/>
    <col min="5382" max="5385" width="13.85546875" customWidth="1"/>
    <col min="5388" max="5389" width="13.5703125" bestFit="1" customWidth="1"/>
    <col min="5633" max="5633" width="3.85546875" customWidth="1"/>
    <col min="5634" max="5634" width="6.28515625" customWidth="1"/>
    <col min="5635" max="5635" width="4.7109375" customWidth="1"/>
    <col min="5636" max="5636" width="59.7109375" customWidth="1"/>
    <col min="5637" max="5637" width="8" customWidth="1"/>
    <col min="5638" max="5641" width="13.85546875" customWidth="1"/>
    <col min="5644" max="5645" width="13.5703125" bestFit="1" customWidth="1"/>
    <col min="5889" max="5889" width="3.85546875" customWidth="1"/>
    <col min="5890" max="5890" width="6.28515625" customWidth="1"/>
    <col min="5891" max="5891" width="4.7109375" customWidth="1"/>
    <col min="5892" max="5892" width="59.7109375" customWidth="1"/>
    <col min="5893" max="5893" width="8" customWidth="1"/>
    <col min="5894" max="5897" width="13.85546875" customWidth="1"/>
    <col min="5900" max="5901" width="13.5703125" bestFit="1" customWidth="1"/>
    <col min="6145" max="6145" width="3.85546875" customWidth="1"/>
    <col min="6146" max="6146" width="6.28515625" customWidth="1"/>
    <col min="6147" max="6147" width="4.7109375" customWidth="1"/>
    <col min="6148" max="6148" width="59.7109375" customWidth="1"/>
    <col min="6149" max="6149" width="8" customWidth="1"/>
    <col min="6150" max="6153" width="13.85546875" customWidth="1"/>
    <col min="6156" max="6157" width="13.5703125" bestFit="1" customWidth="1"/>
    <col min="6401" max="6401" width="3.85546875" customWidth="1"/>
    <col min="6402" max="6402" width="6.28515625" customWidth="1"/>
    <col min="6403" max="6403" width="4.7109375" customWidth="1"/>
    <col min="6404" max="6404" width="59.7109375" customWidth="1"/>
    <col min="6405" max="6405" width="8" customWidth="1"/>
    <col min="6406" max="6409" width="13.85546875" customWidth="1"/>
    <col min="6412" max="6413" width="13.5703125" bestFit="1" customWidth="1"/>
    <col min="6657" max="6657" width="3.85546875" customWidth="1"/>
    <col min="6658" max="6658" width="6.28515625" customWidth="1"/>
    <col min="6659" max="6659" width="4.7109375" customWidth="1"/>
    <col min="6660" max="6660" width="59.7109375" customWidth="1"/>
    <col min="6661" max="6661" width="8" customWidth="1"/>
    <col min="6662" max="6665" width="13.85546875" customWidth="1"/>
    <col min="6668" max="6669" width="13.5703125" bestFit="1" customWidth="1"/>
    <col min="6913" max="6913" width="3.85546875" customWidth="1"/>
    <col min="6914" max="6914" width="6.28515625" customWidth="1"/>
    <col min="6915" max="6915" width="4.7109375" customWidth="1"/>
    <col min="6916" max="6916" width="59.7109375" customWidth="1"/>
    <col min="6917" max="6917" width="8" customWidth="1"/>
    <col min="6918" max="6921" width="13.85546875" customWidth="1"/>
    <col min="6924" max="6925" width="13.5703125" bestFit="1" customWidth="1"/>
    <col min="7169" max="7169" width="3.85546875" customWidth="1"/>
    <col min="7170" max="7170" width="6.28515625" customWidth="1"/>
    <col min="7171" max="7171" width="4.7109375" customWidth="1"/>
    <col min="7172" max="7172" width="59.7109375" customWidth="1"/>
    <col min="7173" max="7173" width="8" customWidth="1"/>
    <col min="7174" max="7177" width="13.85546875" customWidth="1"/>
    <col min="7180" max="7181" width="13.5703125" bestFit="1" customWidth="1"/>
    <col min="7425" max="7425" width="3.85546875" customWidth="1"/>
    <col min="7426" max="7426" width="6.28515625" customWidth="1"/>
    <col min="7427" max="7427" width="4.7109375" customWidth="1"/>
    <col min="7428" max="7428" width="59.7109375" customWidth="1"/>
    <col min="7429" max="7429" width="8" customWidth="1"/>
    <col min="7430" max="7433" width="13.85546875" customWidth="1"/>
    <col min="7436" max="7437" width="13.5703125" bestFit="1" customWidth="1"/>
    <col min="7681" max="7681" width="3.85546875" customWidth="1"/>
    <col min="7682" max="7682" width="6.28515625" customWidth="1"/>
    <col min="7683" max="7683" width="4.7109375" customWidth="1"/>
    <col min="7684" max="7684" width="59.7109375" customWidth="1"/>
    <col min="7685" max="7685" width="8" customWidth="1"/>
    <col min="7686" max="7689" width="13.85546875" customWidth="1"/>
    <col min="7692" max="7693" width="13.5703125" bestFit="1" customWidth="1"/>
    <col min="7937" max="7937" width="3.85546875" customWidth="1"/>
    <col min="7938" max="7938" width="6.28515625" customWidth="1"/>
    <col min="7939" max="7939" width="4.7109375" customWidth="1"/>
    <col min="7940" max="7940" width="59.7109375" customWidth="1"/>
    <col min="7941" max="7941" width="8" customWidth="1"/>
    <col min="7942" max="7945" width="13.85546875" customWidth="1"/>
    <col min="7948" max="7949" width="13.5703125" bestFit="1" customWidth="1"/>
    <col min="8193" max="8193" width="3.85546875" customWidth="1"/>
    <col min="8194" max="8194" width="6.28515625" customWidth="1"/>
    <col min="8195" max="8195" width="4.7109375" customWidth="1"/>
    <col min="8196" max="8196" width="59.7109375" customWidth="1"/>
    <col min="8197" max="8197" width="8" customWidth="1"/>
    <col min="8198" max="8201" width="13.85546875" customWidth="1"/>
    <col min="8204" max="8205" width="13.5703125" bestFit="1" customWidth="1"/>
    <col min="8449" max="8449" width="3.85546875" customWidth="1"/>
    <col min="8450" max="8450" width="6.28515625" customWidth="1"/>
    <col min="8451" max="8451" width="4.7109375" customWidth="1"/>
    <col min="8452" max="8452" width="59.7109375" customWidth="1"/>
    <col min="8453" max="8453" width="8" customWidth="1"/>
    <col min="8454" max="8457" width="13.85546875" customWidth="1"/>
    <col min="8460" max="8461" width="13.5703125" bestFit="1" customWidth="1"/>
    <col min="8705" max="8705" width="3.85546875" customWidth="1"/>
    <col min="8706" max="8706" width="6.28515625" customWidth="1"/>
    <col min="8707" max="8707" width="4.7109375" customWidth="1"/>
    <col min="8708" max="8708" width="59.7109375" customWidth="1"/>
    <col min="8709" max="8709" width="8" customWidth="1"/>
    <col min="8710" max="8713" width="13.85546875" customWidth="1"/>
    <col min="8716" max="8717" width="13.5703125" bestFit="1" customWidth="1"/>
    <col min="8961" max="8961" width="3.85546875" customWidth="1"/>
    <col min="8962" max="8962" width="6.28515625" customWidth="1"/>
    <col min="8963" max="8963" width="4.7109375" customWidth="1"/>
    <col min="8964" max="8964" width="59.7109375" customWidth="1"/>
    <col min="8965" max="8965" width="8" customWidth="1"/>
    <col min="8966" max="8969" width="13.85546875" customWidth="1"/>
    <col min="8972" max="8973" width="13.5703125" bestFit="1" customWidth="1"/>
    <col min="9217" max="9217" width="3.85546875" customWidth="1"/>
    <col min="9218" max="9218" width="6.28515625" customWidth="1"/>
    <col min="9219" max="9219" width="4.7109375" customWidth="1"/>
    <col min="9220" max="9220" width="59.7109375" customWidth="1"/>
    <col min="9221" max="9221" width="8" customWidth="1"/>
    <col min="9222" max="9225" width="13.85546875" customWidth="1"/>
    <col min="9228" max="9229" width="13.5703125" bestFit="1" customWidth="1"/>
    <col min="9473" max="9473" width="3.85546875" customWidth="1"/>
    <col min="9474" max="9474" width="6.28515625" customWidth="1"/>
    <col min="9475" max="9475" width="4.7109375" customWidth="1"/>
    <col min="9476" max="9476" width="59.7109375" customWidth="1"/>
    <col min="9477" max="9477" width="8" customWidth="1"/>
    <col min="9478" max="9481" width="13.85546875" customWidth="1"/>
    <col min="9484" max="9485" width="13.5703125" bestFit="1" customWidth="1"/>
    <col min="9729" max="9729" width="3.85546875" customWidth="1"/>
    <col min="9730" max="9730" width="6.28515625" customWidth="1"/>
    <col min="9731" max="9731" width="4.7109375" customWidth="1"/>
    <col min="9732" max="9732" width="59.7109375" customWidth="1"/>
    <col min="9733" max="9733" width="8" customWidth="1"/>
    <col min="9734" max="9737" width="13.85546875" customWidth="1"/>
    <col min="9740" max="9741" width="13.5703125" bestFit="1" customWidth="1"/>
    <col min="9985" max="9985" width="3.85546875" customWidth="1"/>
    <col min="9986" max="9986" width="6.28515625" customWidth="1"/>
    <col min="9987" max="9987" width="4.7109375" customWidth="1"/>
    <col min="9988" max="9988" width="59.7109375" customWidth="1"/>
    <col min="9989" max="9989" width="8" customWidth="1"/>
    <col min="9990" max="9993" width="13.85546875" customWidth="1"/>
    <col min="9996" max="9997" width="13.5703125" bestFit="1" customWidth="1"/>
    <col min="10241" max="10241" width="3.85546875" customWidth="1"/>
    <col min="10242" max="10242" width="6.28515625" customWidth="1"/>
    <col min="10243" max="10243" width="4.7109375" customWidth="1"/>
    <col min="10244" max="10244" width="59.7109375" customWidth="1"/>
    <col min="10245" max="10245" width="8" customWidth="1"/>
    <col min="10246" max="10249" width="13.85546875" customWidth="1"/>
    <col min="10252" max="10253" width="13.5703125" bestFit="1" customWidth="1"/>
    <col min="10497" max="10497" width="3.85546875" customWidth="1"/>
    <col min="10498" max="10498" width="6.28515625" customWidth="1"/>
    <col min="10499" max="10499" width="4.7109375" customWidth="1"/>
    <col min="10500" max="10500" width="59.7109375" customWidth="1"/>
    <col min="10501" max="10501" width="8" customWidth="1"/>
    <col min="10502" max="10505" width="13.85546875" customWidth="1"/>
    <col min="10508" max="10509" width="13.5703125" bestFit="1" customWidth="1"/>
    <col min="10753" max="10753" width="3.85546875" customWidth="1"/>
    <col min="10754" max="10754" width="6.28515625" customWidth="1"/>
    <col min="10755" max="10755" width="4.7109375" customWidth="1"/>
    <col min="10756" max="10756" width="59.7109375" customWidth="1"/>
    <col min="10757" max="10757" width="8" customWidth="1"/>
    <col min="10758" max="10761" width="13.85546875" customWidth="1"/>
    <col min="10764" max="10765" width="13.5703125" bestFit="1" customWidth="1"/>
    <col min="11009" max="11009" width="3.85546875" customWidth="1"/>
    <col min="11010" max="11010" width="6.28515625" customWidth="1"/>
    <col min="11011" max="11011" width="4.7109375" customWidth="1"/>
    <col min="11012" max="11012" width="59.7109375" customWidth="1"/>
    <col min="11013" max="11013" width="8" customWidth="1"/>
    <col min="11014" max="11017" width="13.85546875" customWidth="1"/>
    <col min="11020" max="11021" width="13.5703125" bestFit="1" customWidth="1"/>
    <col min="11265" max="11265" width="3.85546875" customWidth="1"/>
    <col min="11266" max="11266" width="6.28515625" customWidth="1"/>
    <col min="11267" max="11267" width="4.7109375" customWidth="1"/>
    <col min="11268" max="11268" width="59.7109375" customWidth="1"/>
    <col min="11269" max="11269" width="8" customWidth="1"/>
    <col min="11270" max="11273" width="13.85546875" customWidth="1"/>
    <col min="11276" max="11277" width="13.5703125" bestFit="1" customWidth="1"/>
    <col min="11521" max="11521" width="3.85546875" customWidth="1"/>
    <col min="11522" max="11522" width="6.28515625" customWidth="1"/>
    <col min="11523" max="11523" width="4.7109375" customWidth="1"/>
    <col min="11524" max="11524" width="59.7109375" customWidth="1"/>
    <col min="11525" max="11525" width="8" customWidth="1"/>
    <col min="11526" max="11529" width="13.85546875" customWidth="1"/>
    <col min="11532" max="11533" width="13.5703125" bestFit="1" customWidth="1"/>
    <col min="11777" max="11777" width="3.85546875" customWidth="1"/>
    <col min="11778" max="11778" width="6.28515625" customWidth="1"/>
    <col min="11779" max="11779" width="4.7109375" customWidth="1"/>
    <col min="11780" max="11780" width="59.7109375" customWidth="1"/>
    <col min="11781" max="11781" width="8" customWidth="1"/>
    <col min="11782" max="11785" width="13.85546875" customWidth="1"/>
    <col min="11788" max="11789" width="13.5703125" bestFit="1" customWidth="1"/>
    <col min="12033" max="12033" width="3.85546875" customWidth="1"/>
    <col min="12034" max="12034" width="6.28515625" customWidth="1"/>
    <col min="12035" max="12035" width="4.7109375" customWidth="1"/>
    <col min="12036" max="12036" width="59.7109375" customWidth="1"/>
    <col min="12037" max="12037" width="8" customWidth="1"/>
    <col min="12038" max="12041" width="13.85546875" customWidth="1"/>
    <col min="12044" max="12045" width="13.5703125" bestFit="1" customWidth="1"/>
    <col min="12289" max="12289" width="3.85546875" customWidth="1"/>
    <col min="12290" max="12290" width="6.28515625" customWidth="1"/>
    <col min="12291" max="12291" width="4.7109375" customWidth="1"/>
    <col min="12292" max="12292" width="59.7109375" customWidth="1"/>
    <col min="12293" max="12293" width="8" customWidth="1"/>
    <col min="12294" max="12297" width="13.85546875" customWidth="1"/>
    <col min="12300" max="12301" width="13.5703125" bestFit="1" customWidth="1"/>
    <col min="12545" max="12545" width="3.85546875" customWidth="1"/>
    <col min="12546" max="12546" width="6.28515625" customWidth="1"/>
    <col min="12547" max="12547" width="4.7109375" customWidth="1"/>
    <col min="12548" max="12548" width="59.7109375" customWidth="1"/>
    <col min="12549" max="12549" width="8" customWidth="1"/>
    <col min="12550" max="12553" width="13.85546875" customWidth="1"/>
    <col min="12556" max="12557" width="13.5703125" bestFit="1" customWidth="1"/>
    <col min="12801" max="12801" width="3.85546875" customWidth="1"/>
    <col min="12802" max="12802" width="6.28515625" customWidth="1"/>
    <col min="12803" max="12803" width="4.7109375" customWidth="1"/>
    <col min="12804" max="12804" width="59.7109375" customWidth="1"/>
    <col min="12805" max="12805" width="8" customWidth="1"/>
    <col min="12806" max="12809" width="13.85546875" customWidth="1"/>
    <col min="12812" max="12813" width="13.5703125" bestFit="1" customWidth="1"/>
    <col min="13057" max="13057" width="3.85546875" customWidth="1"/>
    <col min="13058" max="13058" width="6.28515625" customWidth="1"/>
    <col min="13059" max="13059" width="4.7109375" customWidth="1"/>
    <col min="13060" max="13060" width="59.7109375" customWidth="1"/>
    <col min="13061" max="13061" width="8" customWidth="1"/>
    <col min="13062" max="13065" width="13.85546875" customWidth="1"/>
    <col min="13068" max="13069" width="13.5703125" bestFit="1" customWidth="1"/>
    <col min="13313" max="13313" width="3.85546875" customWidth="1"/>
    <col min="13314" max="13314" width="6.28515625" customWidth="1"/>
    <col min="13315" max="13315" width="4.7109375" customWidth="1"/>
    <col min="13316" max="13316" width="59.7109375" customWidth="1"/>
    <col min="13317" max="13317" width="8" customWidth="1"/>
    <col min="13318" max="13321" width="13.85546875" customWidth="1"/>
    <col min="13324" max="13325" width="13.5703125" bestFit="1" customWidth="1"/>
    <col min="13569" max="13569" width="3.85546875" customWidth="1"/>
    <col min="13570" max="13570" width="6.28515625" customWidth="1"/>
    <col min="13571" max="13571" width="4.7109375" customWidth="1"/>
    <col min="13572" max="13572" width="59.7109375" customWidth="1"/>
    <col min="13573" max="13573" width="8" customWidth="1"/>
    <col min="13574" max="13577" width="13.85546875" customWidth="1"/>
    <col min="13580" max="13581" width="13.5703125" bestFit="1" customWidth="1"/>
    <col min="13825" max="13825" width="3.85546875" customWidth="1"/>
    <col min="13826" max="13826" width="6.28515625" customWidth="1"/>
    <col min="13827" max="13827" width="4.7109375" customWidth="1"/>
    <col min="13828" max="13828" width="59.7109375" customWidth="1"/>
    <col min="13829" max="13829" width="8" customWidth="1"/>
    <col min="13830" max="13833" width="13.85546875" customWidth="1"/>
    <col min="13836" max="13837" width="13.5703125" bestFit="1" customWidth="1"/>
    <col min="14081" max="14081" width="3.85546875" customWidth="1"/>
    <col min="14082" max="14082" width="6.28515625" customWidth="1"/>
    <col min="14083" max="14083" width="4.7109375" customWidth="1"/>
    <col min="14084" max="14084" width="59.7109375" customWidth="1"/>
    <col min="14085" max="14085" width="8" customWidth="1"/>
    <col min="14086" max="14089" width="13.85546875" customWidth="1"/>
    <col min="14092" max="14093" width="13.5703125" bestFit="1" customWidth="1"/>
    <col min="14337" max="14337" width="3.85546875" customWidth="1"/>
    <col min="14338" max="14338" width="6.28515625" customWidth="1"/>
    <col min="14339" max="14339" width="4.7109375" customWidth="1"/>
    <col min="14340" max="14340" width="59.7109375" customWidth="1"/>
    <col min="14341" max="14341" width="8" customWidth="1"/>
    <col min="14342" max="14345" width="13.85546875" customWidth="1"/>
    <col min="14348" max="14349" width="13.5703125" bestFit="1" customWidth="1"/>
    <col min="14593" max="14593" width="3.85546875" customWidth="1"/>
    <col min="14594" max="14594" width="6.28515625" customWidth="1"/>
    <col min="14595" max="14595" width="4.7109375" customWidth="1"/>
    <col min="14596" max="14596" width="59.7109375" customWidth="1"/>
    <col min="14597" max="14597" width="8" customWidth="1"/>
    <col min="14598" max="14601" width="13.85546875" customWidth="1"/>
    <col min="14604" max="14605" width="13.5703125" bestFit="1" customWidth="1"/>
    <col min="14849" max="14849" width="3.85546875" customWidth="1"/>
    <col min="14850" max="14850" width="6.28515625" customWidth="1"/>
    <col min="14851" max="14851" width="4.7109375" customWidth="1"/>
    <col min="14852" max="14852" width="59.7109375" customWidth="1"/>
    <col min="14853" max="14853" width="8" customWidth="1"/>
    <col min="14854" max="14857" width="13.85546875" customWidth="1"/>
    <col min="14860" max="14861" width="13.5703125" bestFit="1" customWidth="1"/>
    <col min="15105" max="15105" width="3.85546875" customWidth="1"/>
    <col min="15106" max="15106" width="6.28515625" customWidth="1"/>
    <col min="15107" max="15107" width="4.7109375" customWidth="1"/>
    <col min="15108" max="15108" width="59.7109375" customWidth="1"/>
    <col min="15109" max="15109" width="8" customWidth="1"/>
    <col min="15110" max="15113" width="13.85546875" customWidth="1"/>
    <col min="15116" max="15117" width="13.5703125" bestFit="1" customWidth="1"/>
    <col min="15361" max="15361" width="3.85546875" customWidth="1"/>
    <col min="15362" max="15362" width="6.28515625" customWidth="1"/>
    <col min="15363" max="15363" width="4.7109375" customWidth="1"/>
    <col min="15364" max="15364" width="59.7109375" customWidth="1"/>
    <col min="15365" max="15365" width="8" customWidth="1"/>
    <col min="15366" max="15369" width="13.85546875" customWidth="1"/>
    <col min="15372" max="15373" width="13.5703125" bestFit="1" customWidth="1"/>
    <col min="15617" max="15617" width="3.85546875" customWidth="1"/>
    <col min="15618" max="15618" width="6.28515625" customWidth="1"/>
    <col min="15619" max="15619" width="4.7109375" customWidth="1"/>
    <col min="15620" max="15620" width="59.7109375" customWidth="1"/>
    <col min="15621" max="15621" width="8" customWidth="1"/>
    <col min="15622" max="15625" width="13.85546875" customWidth="1"/>
    <col min="15628" max="15629" width="13.5703125" bestFit="1" customWidth="1"/>
    <col min="15873" max="15873" width="3.85546875" customWidth="1"/>
    <col min="15874" max="15874" width="6.28515625" customWidth="1"/>
    <col min="15875" max="15875" width="4.7109375" customWidth="1"/>
    <col min="15876" max="15876" width="59.7109375" customWidth="1"/>
    <col min="15877" max="15877" width="8" customWidth="1"/>
    <col min="15878" max="15881" width="13.85546875" customWidth="1"/>
    <col min="15884" max="15885" width="13.5703125" bestFit="1" customWidth="1"/>
    <col min="16129" max="16129" width="3.85546875" customWidth="1"/>
    <col min="16130" max="16130" width="6.28515625" customWidth="1"/>
    <col min="16131" max="16131" width="4.7109375" customWidth="1"/>
    <col min="16132" max="16132" width="59.7109375" customWidth="1"/>
    <col min="16133" max="16133" width="8" customWidth="1"/>
    <col min="16134" max="16137" width="13.85546875" customWidth="1"/>
    <col min="16140" max="16141" width="13.5703125" bestFit="1" customWidth="1"/>
  </cols>
  <sheetData>
    <row r="1" spans="1:9" ht="33" customHeight="1" x14ac:dyDescent="0.25">
      <c r="E1" s="66" t="s">
        <v>0</v>
      </c>
      <c r="F1" s="66"/>
      <c r="G1" s="66"/>
      <c r="H1" s="66"/>
      <c r="I1" s="66"/>
    </row>
    <row r="2" spans="1:9" ht="33.6" customHeight="1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</row>
    <row r="3" spans="1:9" ht="15" customHeight="1" x14ac:dyDescent="0.25">
      <c r="A3" s="68" t="s">
        <v>231</v>
      </c>
      <c r="B3" s="68"/>
      <c r="C3" s="68"/>
      <c r="D3" s="68"/>
      <c r="E3" s="68"/>
      <c r="F3" s="68"/>
      <c r="G3" s="68"/>
      <c r="H3" s="68"/>
      <c r="I3" s="68"/>
    </row>
    <row r="4" spans="1:9" ht="9.75" customHeight="1" x14ac:dyDescent="0.25">
      <c r="A4" s="39"/>
      <c r="B4" s="39"/>
      <c r="C4" s="39"/>
      <c r="D4" s="39"/>
      <c r="E4" s="39"/>
      <c r="F4" s="39"/>
    </row>
    <row r="5" spans="1:9" ht="30.75" customHeight="1" x14ac:dyDescent="0.25">
      <c r="A5" s="15"/>
      <c r="B5" s="64" t="s">
        <v>2</v>
      </c>
      <c r="C5" s="64"/>
      <c r="D5" s="64"/>
      <c r="E5" s="69" t="s">
        <v>196</v>
      </c>
      <c r="F5" s="69"/>
      <c r="G5" s="69"/>
      <c r="H5" s="69"/>
      <c r="I5" s="69"/>
    </row>
    <row r="6" spans="1:9" ht="13.5" customHeight="1" x14ac:dyDescent="0.25">
      <c r="A6" s="15" t="s">
        <v>3</v>
      </c>
      <c r="B6" s="64" t="s">
        <v>197</v>
      </c>
      <c r="C6" s="64"/>
      <c r="D6" s="64"/>
      <c r="E6" s="63"/>
      <c r="F6" s="63"/>
      <c r="G6" s="63"/>
      <c r="H6" s="63"/>
      <c r="I6" s="63"/>
    </row>
    <row r="7" spans="1:9" ht="13.5" customHeight="1" x14ac:dyDescent="0.25">
      <c r="A7" s="15"/>
      <c r="B7" s="64" t="s">
        <v>5</v>
      </c>
      <c r="C7" s="64"/>
      <c r="D7" s="64"/>
      <c r="E7" s="63" t="s">
        <v>233</v>
      </c>
      <c r="F7" s="63"/>
      <c r="G7" s="63"/>
      <c r="H7" s="63"/>
      <c r="I7" s="63"/>
    </row>
    <row r="8" spans="1:9" ht="13.5" customHeight="1" x14ac:dyDescent="0.25">
      <c r="A8" s="15"/>
      <c r="B8" s="64" t="s">
        <v>6</v>
      </c>
      <c r="C8" s="64"/>
      <c r="D8" s="64"/>
      <c r="E8" s="63"/>
      <c r="F8" s="63"/>
      <c r="G8" s="63"/>
      <c r="H8" s="63"/>
      <c r="I8" s="63"/>
    </row>
    <row r="9" spans="1:9" ht="13.5" customHeight="1" x14ac:dyDescent="0.25">
      <c r="A9" s="15"/>
      <c r="B9" s="64" t="s">
        <v>7</v>
      </c>
      <c r="C9" s="64"/>
      <c r="D9" s="64"/>
      <c r="E9" s="63"/>
      <c r="F9" s="63"/>
      <c r="G9" s="63"/>
      <c r="H9" s="63"/>
      <c r="I9" s="63"/>
    </row>
    <row r="10" spans="1:9" ht="13.5" customHeight="1" x14ac:dyDescent="0.25">
      <c r="A10" s="15"/>
      <c r="B10" s="64" t="s">
        <v>8</v>
      </c>
      <c r="C10" s="64"/>
      <c r="D10" s="64"/>
      <c r="E10" s="63"/>
      <c r="F10" s="63"/>
      <c r="G10" s="63"/>
      <c r="H10" s="63"/>
      <c r="I10" s="63"/>
    </row>
    <row r="11" spans="1:9" ht="13.5" customHeight="1" x14ac:dyDescent="0.25">
      <c r="A11" s="15"/>
      <c r="B11" s="64" t="s">
        <v>9</v>
      </c>
      <c r="C11" s="64"/>
      <c r="D11" s="64"/>
      <c r="E11" s="63" t="s">
        <v>198</v>
      </c>
      <c r="F11" s="63"/>
      <c r="G11" s="63"/>
      <c r="H11" s="63"/>
      <c r="I11" s="63"/>
    </row>
    <row r="12" spans="1:9" ht="8.25" customHeight="1" x14ac:dyDescent="0.25"/>
    <row r="13" spans="1:9" ht="57.6" customHeight="1" x14ac:dyDescent="0.25">
      <c r="A13" s="1" t="s">
        <v>11</v>
      </c>
      <c r="B13" s="2" t="s">
        <v>12</v>
      </c>
      <c r="C13" s="1" t="s">
        <v>13</v>
      </c>
      <c r="D13" s="3" t="s">
        <v>14</v>
      </c>
      <c r="E13" s="3" t="s">
        <v>15</v>
      </c>
      <c r="F13" s="3" t="s">
        <v>16</v>
      </c>
      <c r="G13" s="3" t="s">
        <v>17</v>
      </c>
      <c r="H13" s="3" t="s">
        <v>18</v>
      </c>
      <c r="I13" s="3" t="s">
        <v>19</v>
      </c>
    </row>
    <row r="14" spans="1:9" ht="15" customHeight="1" x14ac:dyDescent="0.25">
      <c r="A14" s="60" t="s">
        <v>20</v>
      </c>
      <c r="B14" s="61"/>
      <c r="C14" s="62"/>
      <c r="D14" s="4" t="s">
        <v>21</v>
      </c>
      <c r="E14" s="4">
        <v>1</v>
      </c>
      <c r="F14" s="4">
        <v>2</v>
      </c>
      <c r="G14" s="4">
        <v>3</v>
      </c>
      <c r="H14" s="4">
        <v>4</v>
      </c>
      <c r="I14" s="4">
        <v>5</v>
      </c>
    </row>
    <row r="15" spans="1:9" x14ac:dyDescent="0.25">
      <c r="A15" s="5" t="s">
        <v>22</v>
      </c>
      <c r="B15" s="5" t="s">
        <v>23</v>
      </c>
      <c r="C15" s="6" t="s">
        <v>24</v>
      </c>
      <c r="D15" s="7" t="s">
        <v>25</v>
      </c>
      <c r="E15" s="55" t="s">
        <v>26</v>
      </c>
      <c r="F15" s="56">
        <v>3219024.2</v>
      </c>
      <c r="G15" s="56">
        <v>2468853.1</v>
      </c>
      <c r="H15" s="56">
        <v>2468853.1</v>
      </c>
      <c r="I15" s="56">
        <v>2927280</v>
      </c>
    </row>
    <row r="16" spans="1:9" x14ac:dyDescent="0.25">
      <c r="A16" s="5" t="s">
        <v>22</v>
      </c>
      <c r="B16" s="5" t="s">
        <v>27</v>
      </c>
      <c r="C16" s="6" t="s">
        <v>24</v>
      </c>
      <c r="D16" s="7" t="s">
        <v>28</v>
      </c>
      <c r="E16" s="55" t="s">
        <v>29</v>
      </c>
      <c r="F16" s="56">
        <v>3219024.2</v>
      </c>
      <c r="G16" s="56">
        <v>2468853.1</v>
      </c>
      <c r="H16" s="56">
        <v>2468853.1</v>
      </c>
      <c r="I16" s="56">
        <v>2927280</v>
      </c>
    </row>
    <row r="17" spans="1:9" x14ac:dyDescent="0.25">
      <c r="A17" s="10" t="s">
        <v>22</v>
      </c>
      <c r="B17" s="10" t="s">
        <v>27</v>
      </c>
      <c r="C17" s="11" t="s">
        <v>30</v>
      </c>
      <c r="D17" s="12" t="s">
        <v>31</v>
      </c>
      <c r="E17" s="57" t="s">
        <v>32</v>
      </c>
      <c r="F17" s="58">
        <v>3219024.2</v>
      </c>
      <c r="G17" s="58">
        <v>2468853.1</v>
      </c>
      <c r="H17" s="58">
        <v>2468853.1</v>
      </c>
      <c r="I17" s="58">
        <v>2927280</v>
      </c>
    </row>
    <row r="18" spans="1:9" x14ac:dyDescent="0.25">
      <c r="A18" s="5" t="s">
        <v>54</v>
      </c>
      <c r="B18" s="5" t="s">
        <v>27</v>
      </c>
      <c r="C18" s="6" t="s">
        <v>30</v>
      </c>
      <c r="D18" s="7" t="s">
        <v>55</v>
      </c>
      <c r="E18" s="55" t="s">
        <v>35</v>
      </c>
      <c r="F18" s="56">
        <v>7542.2</v>
      </c>
      <c r="G18" s="56">
        <v>43387.199999999997</v>
      </c>
      <c r="H18" s="56">
        <v>43387.199999999997</v>
      </c>
      <c r="I18" s="56">
        <v>44795.5</v>
      </c>
    </row>
    <row r="19" spans="1:9" x14ac:dyDescent="0.25">
      <c r="A19" s="10" t="s">
        <v>54</v>
      </c>
      <c r="B19" s="10" t="s">
        <v>27</v>
      </c>
      <c r="C19" s="11" t="s">
        <v>56</v>
      </c>
      <c r="D19" s="12" t="s">
        <v>57</v>
      </c>
      <c r="E19" s="57" t="s">
        <v>38</v>
      </c>
      <c r="F19" s="58">
        <v>0</v>
      </c>
      <c r="G19" s="58">
        <v>35846</v>
      </c>
      <c r="H19" s="58">
        <v>35846</v>
      </c>
      <c r="I19" s="58">
        <v>30231.9</v>
      </c>
    </row>
    <row r="20" spans="1:9" x14ac:dyDescent="0.25">
      <c r="A20" s="10" t="s">
        <v>54</v>
      </c>
      <c r="B20" s="10" t="s">
        <v>27</v>
      </c>
      <c r="C20" s="11" t="s">
        <v>199</v>
      </c>
      <c r="D20" s="12" t="s">
        <v>200</v>
      </c>
      <c r="E20" s="57" t="s">
        <v>41</v>
      </c>
      <c r="F20" s="58">
        <v>7542.2</v>
      </c>
      <c r="G20" s="58">
        <v>7541.3</v>
      </c>
      <c r="H20" s="58">
        <v>7541.3</v>
      </c>
      <c r="I20" s="58">
        <v>14563.5</v>
      </c>
    </row>
    <row r="21" spans="1:9" x14ac:dyDescent="0.25">
      <c r="A21" s="5" t="s">
        <v>33</v>
      </c>
      <c r="B21" s="5" t="s">
        <v>33</v>
      </c>
      <c r="C21" s="6" t="s">
        <v>33</v>
      </c>
      <c r="D21" s="7" t="s">
        <v>34</v>
      </c>
      <c r="E21" s="55" t="s">
        <v>43</v>
      </c>
      <c r="F21" s="56">
        <v>3226566.4</v>
      </c>
      <c r="G21" s="56">
        <v>2512240.4</v>
      </c>
      <c r="H21" s="56">
        <v>2512240.4</v>
      </c>
      <c r="I21" s="56">
        <v>2972075.4</v>
      </c>
    </row>
    <row r="22" spans="1:9" x14ac:dyDescent="0.25">
      <c r="A22" s="5" t="s">
        <v>22</v>
      </c>
      <c r="B22" s="5" t="s">
        <v>36</v>
      </c>
      <c r="C22" s="6" t="s">
        <v>24</v>
      </c>
      <c r="D22" s="7" t="s">
        <v>37</v>
      </c>
      <c r="E22" s="55" t="s">
        <v>45</v>
      </c>
      <c r="F22" s="56">
        <v>811985.6</v>
      </c>
      <c r="G22" s="56">
        <v>620197.69999999995</v>
      </c>
      <c r="H22" s="56">
        <v>620197.69999999995</v>
      </c>
      <c r="I22" s="56">
        <v>731820</v>
      </c>
    </row>
    <row r="23" spans="1:9" x14ac:dyDescent="0.25">
      <c r="A23" s="5" t="s">
        <v>22</v>
      </c>
      <c r="B23" s="5" t="s">
        <v>39</v>
      </c>
      <c r="C23" s="6" t="s">
        <v>24</v>
      </c>
      <c r="D23" s="7" t="s">
        <v>40</v>
      </c>
      <c r="E23" s="55" t="s">
        <v>47</v>
      </c>
      <c r="F23" s="56">
        <v>811985.6</v>
      </c>
      <c r="G23" s="56">
        <v>620197.69999999995</v>
      </c>
      <c r="H23" s="56">
        <v>620197.69999999995</v>
      </c>
      <c r="I23" s="56">
        <v>731820</v>
      </c>
    </row>
    <row r="24" spans="1:9" x14ac:dyDescent="0.25">
      <c r="A24" s="10" t="s">
        <v>22</v>
      </c>
      <c r="B24" s="10" t="s">
        <v>39</v>
      </c>
      <c r="C24" s="11" t="s">
        <v>30</v>
      </c>
      <c r="D24" s="12" t="s">
        <v>42</v>
      </c>
      <c r="E24" s="57" t="s">
        <v>23</v>
      </c>
      <c r="F24" s="58">
        <v>808985.59999999998</v>
      </c>
      <c r="G24" s="58">
        <v>617213.30000000005</v>
      </c>
      <c r="H24" s="58">
        <v>617213.30000000005</v>
      </c>
      <c r="I24" s="58">
        <v>731820</v>
      </c>
    </row>
    <row r="25" spans="1:9" x14ac:dyDescent="0.25">
      <c r="A25" s="10" t="s">
        <v>22</v>
      </c>
      <c r="B25" s="10" t="s">
        <v>39</v>
      </c>
      <c r="C25" s="11" t="s">
        <v>158</v>
      </c>
      <c r="D25" s="12" t="s">
        <v>201</v>
      </c>
      <c r="E25" s="57" t="s">
        <v>27</v>
      </c>
      <c r="F25" s="58">
        <v>3000</v>
      </c>
      <c r="G25" s="58">
        <v>2984.4</v>
      </c>
      <c r="H25" s="58">
        <v>2984.4</v>
      </c>
      <c r="I25" s="58">
        <v>0</v>
      </c>
    </row>
    <row r="26" spans="1:9" x14ac:dyDescent="0.25">
      <c r="A26" s="5" t="s">
        <v>33</v>
      </c>
      <c r="B26" s="5" t="s">
        <v>33</v>
      </c>
      <c r="C26" s="6" t="s">
        <v>33</v>
      </c>
      <c r="D26" s="7" t="s">
        <v>44</v>
      </c>
      <c r="E26" s="55" t="s">
        <v>62</v>
      </c>
      <c r="F26" s="56">
        <v>811985.6</v>
      </c>
      <c r="G26" s="56">
        <v>620197.69999999995</v>
      </c>
      <c r="H26" s="56">
        <v>620197.69999999995</v>
      </c>
      <c r="I26" s="56">
        <v>731820</v>
      </c>
    </row>
    <row r="27" spans="1:9" x14ac:dyDescent="0.25">
      <c r="A27" s="5" t="s">
        <v>58</v>
      </c>
      <c r="B27" s="5" t="s">
        <v>59</v>
      </c>
      <c r="C27" s="6" t="s">
        <v>24</v>
      </c>
      <c r="D27" s="7" t="s">
        <v>60</v>
      </c>
      <c r="E27" s="55" t="s">
        <v>64</v>
      </c>
      <c r="F27" s="56">
        <v>165233.20000000001</v>
      </c>
      <c r="G27" s="56">
        <v>0</v>
      </c>
      <c r="H27" s="56">
        <v>158002.6</v>
      </c>
      <c r="I27" s="56">
        <v>169010.7</v>
      </c>
    </row>
    <row r="28" spans="1:9" x14ac:dyDescent="0.25">
      <c r="A28" s="5" t="s">
        <v>58</v>
      </c>
      <c r="B28" s="5" t="s">
        <v>23</v>
      </c>
      <c r="C28" s="6" t="s">
        <v>24</v>
      </c>
      <c r="D28" s="7" t="s">
        <v>61</v>
      </c>
      <c r="E28" s="55" t="s">
        <v>66</v>
      </c>
      <c r="F28" s="56">
        <v>37818</v>
      </c>
      <c r="G28" s="56">
        <v>0</v>
      </c>
      <c r="H28" s="56">
        <v>37721.800000000003</v>
      </c>
      <c r="I28" s="56">
        <v>15650</v>
      </c>
    </row>
    <row r="29" spans="1:9" x14ac:dyDescent="0.25">
      <c r="A29" s="10" t="s">
        <v>58</v>
      </c>
      <c r="B29" s="10" t="s">
        <v>27</v>
      </c>
      <c r="C29" s="11" t="s">
        <v>24</v>
      </c>
      <c r="D29" s="12" t="s">
        <v>63</v>
      </c>
      <c r="E29" s="57" t="s">
        <v>68</v>
      </c>
      <c r="F29" s="58">
        <v>37818</v>
      </c>
      <c r="G29" s="58">
        <v>0</v>
      </c>
      <c r="H29" s="58">
        <v>37721.800000000003</v>
      </c>
      <c r="I29" s="58">
        <v>15650</v>
      </c>
    </row>
    <row r="30" spans="1:9" x14ac:dyDescent="0.25">
      <c r="A30" s="5" t="s">
        <v>58</v>
      </c>
      <c r="B30" s="5" t="s">
        <v>36</v>
      </c>
      <c r="C30" s="6" t="s">
        <v>24</v>
      </c>
      <c r="D30" s="7" t="s">
        <v>65</v>
      </c>
      <c r="E30" s="55" t="s">
        <v>71</v>
      </c>
      <c r="F30" s="56">
        <v>82000.899999999994</v>
      </c>
      <c r="G30" s="56">
        <v>0</v>
      </c>
      <c r="H30" s="56">
        <v>75494.7</v>
      </c>
      <c r="I30" s="56">
        <v>25237.7</v>
      </c>
    </row>
    <row r="31" spans="1:9" x14ac:dyDescent="0.25">
      <c r="A31" s="10" t="s">
        <v>58</v>
      </c>
      <c r="B31" s="10" t="s">
        <v>39</v>
      </c>
      <c r="C31" s="11" t="s">
        <v>24</v>
      </c>
      <c r="D31" s="12" t="s">
        <v>67</v>
      </c>
      <c r="E31" s="57" t="s">
        <v>74</v>
      </c>
      <c r="F31" s="58">
        <v>18001</v>
      </c>
      <c r="G31" s="58">
        <v>0</v>
      </c>
      <c r="H31" s="58">
        <v>18000</v>
      </c>
      <c r="I31" s="58">
        <v>22035</v>
      </c>
    </row>
    <row r="32" spans="1:9" x14ac:dyDescent="0.25">
      <c r="A32" s="10" t="s">
        <v>58</v>
      </c>
      <c r="B32" s="10" t="s">
        <v>69</v>
      </c>
      <c r="C32" s="11" t="s">
        <v>24</v>
      </c>
      <c r="D32" s="12" t="s">
        <v>70</v>
      </c>
      <c r="E32" s="57" t="s">
        <v>77</v>
      </c>
      <c r="F32" s="58">
        <v>51634.400000000001</v>
      </c>
      <c r="G32" s="58">
        <v>0</v>
      </c>
      <c r="H32" s="58">
        <v>51634.3</v>
      </c>
      <c r="I32" s="58">
        <v>0</v>
      </c>
    </row>
    <row r="33" spans="1:9" x14ac:dyDescent="0.25">
      <c r="A33" s="10" t="s">
        <v>58</v>
      </c>
      <c r="B33" s="10" t="s">
        <v>72</v>
      </c>
      <c r="C33" s="11" t="s">
        <v>24</v>
      </c>
      <c r="D33" s="12" t="s">
        <v>73</v>
      </c>
      <c r="E33" s="57" t="s">
        <v>80</v>
      </c>
      <c r="F33" s="58">
        <v>9281.5</v>
      </c>
      <c r="G33" s="58">
        <v>0</v>
      </c>
      <c r="H33" s="58">
        <v>3248.3</v>
      </c>
      <c r="I33" s="58">
        <v>0</v>
      </c>
    </row>
    <row r="34" spans="1:9" ht="25.5" x14ac:dyDescent="0.25">
      <c r="A34" s="10" t="s">
        <v>58</v>
      </c>
      <c r="B34" s="10" t="s">
        <v>75</v>
      </c>
      <c r="C34" s="11" t="s">
        <v>24</v>
      </c>
      <c r="D34" s="12" t="s">
        <v>76</v>
      </c>
      <c r="E34" s="57" t="s">
        <v>36</v>
      </c>
      <c r="F34" s="58">
        <v>3084</v>
      </c>
      <c r="G34" s="58">
        <v>0</v>
      </c>
      <c r="H34" s="58">
        <v>2612.1</v>
      </c>
      <c r="I34" s="58">
        <v>3202.7</v>
      </c>
    </row>
    <row r="35" spans="1:9" x14ac:dyDescent="0.25">
      <c r="A35" s="5" t="s">
        <v>58</v>
      </c>
      <c r="B35" s="5" t="s">
        <v>78</v>
      </c>
      <c r="C35" s="6" t="s">
        <v>24</v>
      </c>
      <c r="D35" s="7" t="s">
        <v>79</v>
      </c>
      <c r="E35" s="55" t="s">
        <v>39</v>
      </c>
      <c r="F35" s="56">
        <v>11970</v>
      </c>
      <c r="G35" s="56">
        <v>0</v>
      </c>
      <c r="H35" s="56">
        <v>11970</v>
      </c>
      <c r="I35" s="56">
        <v>11970</v>
      </c>
    </row>
    <row r="36" spans="1:9" x14ac:dyDescent="0.25">
      <c r="A36" s="5" t="s">
        <v>58</v>
      </c>
      <c r="B36" s="5" t="s">
        <v>81</v>
      </c>
      <c r="C36" s="6" t="s">
        <v>24</v>
      </c>
      <c r="D36" s="7" t="s">
        <v>82</v>
      </c>
      <c r="E36" s="55" t="s">
        <v>69</v>
      </c>
      <c r="F36" s="56">
        <v>11970</v>
      </c>
      <c r="G36" s="56">
        <v>0</v>
      </c>
      <c r="H36" s="56">
        <v>11970</v>
      </c>
      <c r="I36" s="56">
        <v>11970</v>
      </c>
    </row>
    <row r="37" spans="1:9" x14ac:dyDescent="0.25">
      <c r="A37" s="10" t="s">
        <v>58</v>
      </c>
      <c r="B37" s="10" t="s">
        <v>81</v>
      </c>
      <c r="C37" s="11" t="s">
        <v>30</v>
      </c>
      <c r="D37" s="12" t="s">
        <v>83</v>
      </c>
      <c r="E37" s="57" t="s">
        <v>88</v>
      </c>
      <c r="F37" s="58">
        <v>11970</v>
      </c>
      <c r="G37" s="58">
        <v>0</v>
      </c>
      <c r="H37" s="58">
        <v>11970</v>
      </c>
      <c r="I37" s="58">
        <v>11970</v>
      </c>
    </row>
    <row r="38" spans="1:9" x14ac:dyDescent="0.25">
      <c r="A38" s="5" t="s">
        <v>58</v>
      </c>
      <c r="B38" s="5" t="s">
        <v>84</v>
      </c>
      <c r="C38" s="6" t="s">
        <v>24</v>
      </c>
      <c r="D38" s="7" t="s">
        <v>85</v>
      </c>
      <c r="E38" s="55" t="s">
        <v>72</v>
      </c>
      <c r="F38" s="56">
        <v>27444.3</v>
      </c>
      <c r="G38" s="56">
        <v>0</v>
      </c>
      <c r="H38" s="56">
        <v>26816.1</v>
      </c>
      <c r="I38" s="56">
        <v>105220.3</v>
      </c>
    </row>
    <row r="39" spans="1:9" x14ac:dyDescent="0.25">
      <c r="A39" s="5" t="s">
        <v>58</v>
      </c>
      <c r="B39" s="5" t="s">
        <v>86</v>
      </c>
      <c r="C39" s="6" t="s">
        <v>24</v>
      </c>
      <c r="D39" s="7" t="s">
        <v>87</v>
      </c>
      <c r="E39" s="55" t="s">
        <v>75</v>
      </c>
      <c r="F39" s="56">
        <v>27444.3</v>
      </c>
      <c r="G39" s="56">
        <v>0</v>
      </c>
      <c r="H39" s="56">
        <v>26816.1</v>
      </c>
      <c r="I39" s="56">
        <v>105220.3</v>
      </c>
    </row>
    <row r="40" spans="1:9" x14ac:dyDescent="0.25">
      <c r="A40" s="5" t="s">
        <v>58</v>
      </c>
      <c r="B40" s="5" t="s">
        <v>86</v>
      </c>
      <c r="C40" s="6" t="s">
        <v>30</v>
      </c>
      <c r="D40" s="7" t="s">
        <v>89</v>
      </c>
      <c r="E40" s="55" t="s">
        <v>94</v>
      </c>
      <c r="F40" s="56">
        <v>5746.8</v>
      </c>
      <c r="G40" s="56">
        <v>0</v>
      </c>
      <c r="H40" s="56">
        <v>5118.8</v>
      </c>
      <c r="I40" s="56">
        <v>91654.8</v>
      </c>
    </row>
    <row r="41" spans="1:9" x14ac:dyDescent="0.25">
      <c r="A41" s="10" t="s">
        <v>58</v>
      </c>
      <c r="B41" s="10" t="s">
        <v>86</v>
      </c>
      <c r="C41" s="11" t="s">
        <v>90</v>
      </c>
      <c r="D41" s="12" t="s">
        <v>91</v>
      </c>
      <c r="E41" s="57" t="s">
        <v>97</v>
      </c>
      <c r="F41" s="58">
        <v>5746.8</v>
      </c>
      <c r="G41" s="58">
        <v>0</v>
      </c>
      <c r="H41" s="58">
        <v>5118.8</v>
      </c>
      <c r="I41" s="58">
        <v>91654.8</v>
      </c>
    </row>
    <row r="42" spans="1:9" x14ac:dyDescent="0.25">
      <c r="A42" s="10" t="s">
        <v>58</v>
      </c>
      <c r="B42" s="10" t="s">
        <v>86</v>
      </c>
      <c r="C42" s="11" t="s">
        <v>95</v>
      </c>
      <c r="D42" s="12" t="s">
        <v>96</v>
      </c>
      <c r="E42" s="57" t="s">
        <v>100</v>
      </c>
      <c r="F42" s="58">
        <v>21697.5</v>
      </c>
      <c r="G42" s="58">
        <v>0</v>
      </c>
      <c r="H42" s="58">
        <v>21697.3</v>
      </c>
      <c r="I42" s="58">
        <v>13565.5</v>
      </c>
    </row>
    <row r="43" spans="1:9" x14ac:dyDescent="0.25">
      <c r="A43" s="5" t="s">
        <v>58</v>
      </c>
      <c r="B43" s="5" t="s">
        <v>98</v>
      </c>
      <c r="C43" s="6" t="s">
        <v>24</v>
      </c>
      <c r="D43" s="7" t="s">
        <v>99</v>
      </c>
      <c r="E43" s="55" t="s">
        <v>103</v>
      </c>
      <c r="F43" s="56">
        <v>6000</v>
      </c>
      <c r="G43" s="56">
        <v>0</v>
      </c>
      <c r="H43" s="56">
        <v>6000</v>
      </c>
      <c r="I43" s="56">
        <v>10932.7</v>
      </c>
    </row>
    <row r="44" spans="1:9" x14ac:dyDescent="0.25">
      <c r="A44" s="5" t="s">
        <v>58</v>
      </c>
      <c r="B44" s="5" t="s">
        <v>101</v>
      </c>
      <c r="C44" s="6" t="s">
        <v>24</v>
      </c>
      <c r="D44" s="7" t="s">
        <v>102</v>
      </c>
      <c r="E44" s="55" t="s">
        <v>78</v>
      </c>
      <c r="F44" s="56">
        <v>6000</v>
      </c>
      <c r="G44" s="56">
        <v>0</v>
      </c>
      <c r="H44" s="56">
        <v>6000</v>
      </c>
      <c r="I44" s="56">
        <v>10932.7</v>
      </c>
    </row>
    <row r="45" spans="1:9" x14ac:dyDescent="0.25">
      <c r="A45" s="10" t="s">
        <v>58</v>
      </c>
      <c r="B45" s="10" t="s">
        <v>101</v>
      </c>
      <c r="C45" s="11" t="s">
        <v>30</v>
      </c>
      <c r="D45" s="12" t="s">
        <v>104</v>
      </c>
      <c r="E45" s="57" t="s">
        <v>107</v>
      </c>
      <c r="F45" s="58">
        <v>6000</v>
      </c>
      <c r="G45" s="58">
        <v>0</v>
      </c>
      <c r="H45" s="58">
        <v>6000</v>
      </c>
      <c r="I45" s="58">
        <v>10932.7</v>
      </c>
    </row>
    <row r="46" spans="1:9" x14ac:dyDescent="0.25">
      <c r="A46" s="5" t="s">
        <v>105</v>
      </c>
      <c r="B46" s="5" t="s">
        <v>59</v>
      </c>
      <c r="C46" s="6" t="s">
        <v>24</v>
      </c>
      <c r="D46" s="7" t="s">
        <v>106</v>
      </c>
      <c r="E46" s="55" t="s">
        <v>109</v>
      </c>
      <c r="F46" s="56">
        <v>0</v>
      </c>
      <c r="G46" s="56">
        <v>0</v>
      </c>
      <c r="H46" s="56">
        <v>0</v>
      </c>
      <c r="I46" s="56">
        <v>38725.9</v>
      </c>
    </row>
    <row r="47" spans="1:9" x14ac:dyDescent="0.25">
      <c r="A47" s="5" t="s">
        <v>105</v>
      </c>
      <c r="B47" s="5" t="s">
        <v>84</v>
      </c>
      <c r="C47" s="6" t="s">
        <v>24</v>
      </c>
      <c r="D47" s="7" t="s">
        <v>108</v>
      </c>
      <c r="E47" s="55" t="s">
        <v>111</v>
      </c>
      <c r="F47" s="56">
        <v>0</v>
      </c>
      <c r="G47" s="56">
        <v>0</v>
      </c>
      <c r="H47" s="56">
        <v>0</v>
      </c>
      <c r="I47" s="56">
        <v>38725.9</v>
      </c>
    </row>
    <row r="48" spans="1:9" x14ac:dyDescent="0.25">
      <c r="A48" s="5" t="s">
        <v>105</v>
      </c>
      <c r="B48" s="5" t="s">
        <v>110</v>
      </c>
      <c r="C48" s="6" t="s">
        <v>24</v>
      </c>
      <c r="D48" s="7" t="s">
        <v>82</v>
      </c>
      <c r="E48" s="55" t="s">
        <v>81</v>
      </c>
      <c r="F48" s="56">
        <v>0</v>
      </c>
      <c r="G48" s="56">
        <v>0</v>
      </c>
      <c r="H48" s="56">
        <v>0</v>
      </c>
      <c r="I48" s="56">
        <v>38725.9</v>
      </c>
    </row>
    <row r="49" spans="1:9" x14ac:dyDescent="0.25">
      <c r="A49" s="5" t="s">
        <v>105</v>
      </c>
      <c r="B49" s="5" t="s">
        <v>110</v>
      </c>
      <c r="C49" s="6" t="s">
        <v>112</v>
      </c>
      <c r="D49" s="7" t="s">
        <v>113</v>
      </c>
      <c r="E49" s="55" t="s">
        <v>116</v>
      </c>
      <c r="F49" s="56">
        <v>0</v>
      </c>
      <c r="G49" s="56">
        <v>0</v>
      </c>
      <c r="H49" s="56">
        <v>0</v>
      </c>
      <c r="I49" s="56">
        <v>38725.9</v>
      </c>
    </row>
    <row r="50" spans="1:9" x14ac:dyDescent="0.25">
      <c r="A50" s="10" t="s">
        <v>105</v>
      </c>
      <c r="B50" s="10" t="s">
        <v>110</v>
      </c>
      <c r="C50" s="11" t="s">
        <v>121</v>
      </c>
      <c r="D50" s="12" t="s">
        <v>122</v>
      </c>
      <c r="E50" s="57" t="s">
        <v>118</v>
      </c>
      <c r="F50" s="58">
        <v>0</v>
      </c>
      <c r="G50" s="58">
        <v>0</v>
      </c>
      <c r="H50" s="58">
        <v>0</v>
      </c>
      <c r="I50" s="58">
        <v>38640</v>
      </c>
    </row>
    <row r="51" spans="1:9" x14ac:dyDescent="0.25">
      <c r="A51" s="10" t="s">
        <v>105</v>
      </c>
      <c r="B51" s="10" t="s">
        <v>110</v>
      </c>
      <c r="C51" s="11" t="s">
        <v>114</v>
      </c>
      <c r="D51" s="12" t="s">
        <v>115</v>
      </c>
      <c r="E51" s="57" t="s">
        <v>119</v>
      </c>
      <c r="F51" s="58">
        <v>0</v>
      </c>
      <c r="G51" s="58">
        <v>0</v>
      </c>
      <c r="H51" s="58">
        <v>0</v>
      </c>
      <c r="I51" s="58">
        <v>85.9</v>
      </c>
    </row>
    <row r="52" spans="1:9" x14ac:dyDescent="0.25">
      <c r="A52" s="5" t="s">
        <v>173</v>
      </c>
      <c r="B52" s="5" t="s">
        <v>59</v>
      </c>
      <c r="C52" s="6" t="s">
        <v>24</v>
      </c>
      <c r="D52" s="7" t="s">
        <v>172</v>
      </c>
      <c r="E52" s="55" t="s">
        <v>202</v>
      </c>
      <c r="F52" s="56">
        <v>0</v>
      </c>
      <c r="G52" s="56">
        <v>0</v>
      </c>
      <c r="H52" s="56">
        <v>0</v>
      </c>
      <c r="I52" s="56">
        <v>2984.4</v>
      </c>
    </row>
    <row r="53" spans="1:9" x14ac:dyDescent="0.25">
      <c r="A53" s="5" t="s">
        <v>173</v>
      </c>
      <c r="B53" s="5" t="s">
        <v>36</v>
      </c>
      <c r="C53" s="6" t="s">
        <v>24</v>
      </c>
      <c r="D53" s="7" t="s">
        <v>174</v>
      </c>
      <c r="E53" s="55" t="s">
        <v>203</v>
      </c>
      <c r="F53" s="56">
        <v>0</v>
      </c>
      <c r="G53" s="56">
        <v>0</v>
      </c>
      <c r="H53" s="56">
        <v>0</v>
      </c>
      <c r="I53" s="56">
        <v>2984.4</v>
      </c>
    </row>
    <row r="54" spans="1:9" x14ac:dyDescent="0.25">
      <c r="A54" s="5" t="s">
        <v>173</v>
      </c>
      <c r="B54" s="5" t="s">
        <v>39</v>
      </c>
      <c r="C54" s="6" t="s">
        <v>24</v>
      </c>
      <c r="D54" s="7" t="s">
        <v>175</v>
      </c>
      <c r="E54" s="55" t="s">
        <v>234</v>
      </c>
      <c r="F54" s="56">
        <v>0</v>
      </c>
      <c r="G54" s="56">
        <v>0</v>
      </c>
      <c r="H54" s="56">
        <v>0</v>
      </c>
      <c r="I54" s="56">
        <v>2984.4</v>
      </c>
    </row>
    <row r="55" spans="1:9" x14ac:dyDescent="0.25">
      <c r="A55" s="5" t="s">
        <v>173</v>
      </c>
      <c r="B55" s="5" t="s">
        <v>39</v>
      </c>
      <c r="C55" s="6" t="s">
        <v>30</v>
      </c>
      <c r="D55" s="7" t="s">
        <v>174</v>
      </c>
      <c r="E55" s="55" t="s">
        <v>22</v>
      </c>
      <c r="F55" s="56">
        <v>0</v>
      </c>
      <c r="G55" s="56">
        <v>0</v>
      </c>
      <c r="H55" s="56">
        <v>0</v>
      </c>
      <c r="I55" s="56">
        <v>2984.4</v>
      </c>
    </row>
    <row r="56" spans="1:9" x14ac:dyDescent="0.25">
      <c r="A56" s="10" t="s">
        <v>173</v>
      </c>
      <c r="B56" s="10" t="s">
        <v>39</v>
      </c>
      <c r="C56" s="11" t="s">
        <v>177</v>
      </c>
      <c r="D56" s="12" t="s">
        <v>176</v>
      </c>
      <c r="E56" s="57" t="s">
        <v>58</v>
      </c>
      <c r="F56" s="58">
        <v>0</v>
      </c>
      <c r="G56" s="58">
        <v>0</v>
      </c>
      <c r="H56" s="58">
        <v>0</v>
      </c>
      <c r="I56" s="58">
        <v>2984.4</v>
      </c>
    </row>
    <row r="57" spans="1:9" x14ac:dyDescent="0.25">
      <c r="A57" s="5" t="s">
        <v>33</v>
      </c>
      <c r="B57" s="5" t="s">
        <v>33</v>
      </c>
      <c r="C57" s="6" t="s">
        <v>33</v>
      </c>
      <c r="D57" s="7" t="s">
        <v>117</v>
      </c>
      <c r="E57" s="55" t="s">
        <v>105</v>
      </c>
      <c r="F57" s="56">
        <v>165233.20000000001</v>
      </c>
      <c r="G57" s="56">
        <v>158002.6</v>
      </c>
      <c r="H57" s="56">
        <v>158002.6</v>
      </c>
      <c r="I57" s="56">
        <v>210721</v>
      </c>
    </row>
    <row r="58" spans="1:9" x14ac:dyDescent="0.25">
      <c r="A58" s="5" t="s">
        <v>33</v>
      </c>
      <c r="B58" s="5" t="s">
        <v>33</v>
      </c>
      <c r="C58" s="6" t="s">
        <v>33</v>
      </c>
      <c r="D58" s="7" t="s">
        <v>46</v>
      </c>
      <c r="E58" s="55" t="s">
        <v>235</v>
      </c>
      <c r="F58" s="56">
        <v>4203785.2</v>
      </c>
      <c r="G58" s="56">
        <v>3290440.6</v>
      </c>
      <c r="H58" s="56">
        <v>3290440.6</v>
      </c>
      <c r="I58" s="56">
        <v>3914616.4</v>
      </c>
    </row>
    <row r="59" spans="1:9" ht="15" customHeight="1" x14ac:dyDescent="0.25"/>
    <row r="60" spans="1:9" ht="15" customHeight="1" x14ac:dyDescent="0.25"/>
    <row r="61" spans="1:9" ht="21" customHeight="1" x14ac:dyDescent="0.25">
      <c r="D61" s="38" t="s">
        <v>48</v>
      </c>
      <c r="E61" s="59" t="s">
        <v>49</v>
      </c>
      <c r="F61" s="59"/>
      <c r="G61" s="59"/>
      <c r="H61" s="15" t="s">
        <v>50</v>
      </c>
      <c r="I61" s="15"/>
    </row>
    <row r="62" spans="1:9" ht="14.25" customHeight="1" x14ac:dyDescent="0.25">
      <c r="D62" s="16" t="s">
        <v>51</v>
      </c>
    </row>
    <row r="63" spans="1:9" ht="15" customHeight="1" x14ac:dyDescent="0.25">
      <c r="D63" s="39"/>
    </row>
  </sheetData>
  <mergeCells count="19">
    <mergeCell ref="B11:D11"/>
    <mergeCell ref="E11:I11"/>
    <mergeCell ref="A14:C14"/>
    <mergeCell ref="B6:D6"/>
    <mergeCell ref="E6:I6"/>
    <mergeCell ref="E61:G61"/>
    <mergeCell ref="E1:I1"/>
    <mergeCell ref="A2:I2"/>
    <mergeCell ref="A3:I3"/>
    <mergeCell ref="B5:D5"/>
    <mergeCell ref="E5:I5"/>
    <mergeCell ref="B7:D7"/>
    <mergeCell ref="E7:I7"/>
    <mergeCell ref="B8:D8"/>
    <mergeCell ref="E8:I8"/>
    <mergeCell ref="B9:D9"/>
    <mergeCell ref="E9:I9"/>
    <mergeCell ref="B10:D10"/>
    <mergeCell ref="E10:I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F19" sqref="F19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66" t="s">
        <v>0</v>
      </c>
      <c r="F1" s="66"/>
      <c r="G1" s="66"/>
      <c r="H1" s="66"/>
      <c r="I1" s="66"/>
    </row>
    <row r="2" spans="1:9" ht="33.6" customHeight="1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</row>
    <row r="3" spans="1:9" ht="15" customHeight="1" x14ac:dyDescent="0.25">
      <c r="A3" s="68" t="s">
        <v>231</v>
      </c>
      <c r="B3" s="68"/>
      <c r="C3" s="68"/>
      <c r="D3" s="68"/>
      <c r="E3" s="68"/>
      <c r="F3" s="68"/>
      <c r="G3" s="68"/>
      <c r="H3" s="68"/>
      <c r="I3" s="68"/>
    </row>
    <row r="4" spans="1:9" ht="9.75" customHeight="1" x14ac:dyDescent="0.25">
      <c r="A4" s="39"/>
      <c r="B4" s="39"/>
      <c r="C4" s="39"/>
      <c r="D4" s="39"/>
      <c r="E4" s="39"/>
      <c r="F4" s="39"/>
    </row>
    <row r="5" spans="1:9" ht="30" customHeight="1" x14ac:dyDescent="0.25">
      <c r="A5" s="15"/>
      <c r="B5" s="64" t="s">
        <v>2</v>
      </c>
      <c r="C5" s="64"/>
      <c r="D5" s="64"/>
      <c r="E5" s="69" t="s">
        <v>196</v>
      </c>
      <c r="F5" s="69"/>
      <c r="G5" s="69"/>
      <c r="H5" s="69"/>
      <c r="I5" s="69"/>
    </row>
    <row r="6" spans="1:9" ht="13.5" customHeight="1" x14ac:dyDescent="0.25">
      <c r="A6" s="15" t="s">
        <v>3</v>
      </c>
      <c r="B6" s="64" t="s">
        <v>4</v>
      </c>
      <c r="C6" s="64"/>
      <c r="D6" s="64"/>
      <c r="E6" s="63"/>
      <c r="F6" s="63"/>
      <c r="G6" s="63"/>
      <c r="H6" s="63"/>
      <c r="I6" s="63"/>
    </row>
    <row r="7" spans="1:9" ht="13.5" customHeight="1" x14ac:dyDescent="0.25">
      <c r="A7" s="15"/>
      <c r="B7" s="64" t="s">
        <v>5</v>
      </c>
      <c r="C7" s="64"/>
      <c r="D7" s="64"/>
      <c r="E7" s="63" t="s">
        <v>233</v>
      </c>
      <c r="F7" s="63"/>
      <c r="G7" s="63"/>
      <c r="H7" s="63"/>
      <c r="I7" s="63"/>
    </row>
    <row r="8" spans="1:9" ht="13.5" customHeight="1" x14ac:dyDescent="0.25">
      <c r="A8" s="15"/>
      <c r="B8" s="64" t="s">
        <v>6</v>
      </c>
      <c r="C8" s="64"/>
      <c r="D8" s="64"/>
      <c r="E8" s="63"/>
      <c r="F8" s="63"/>
      <c r="G8" s="63"/>
      <c r="H8" s="63"/>
      <c r="I8" s="63"/>
    </row>
    <row r="9" spans="1:9" ht="13.5" customHeight="1" x14ac:dyDescent="0.25">
      <c r="A9" s="15"/>
      <c r="B9" s="64" t="s">
        <v>7</v>
      </c>
      <c r="C9" s="64"/>
      <c r="D9" s="64"/>
      <c r="E9" s="63"/>
      <c r="F9" s="63"/>
      <c r="G9" s="63"/>
      <c r="H9" s="63"/>
      <c r="I9" s="63"/>
    </row>
    <row r="10" spans="1:9" ht="13.5" customHeight="1" x14ac:dyDescent="0.25">
      <c r="A10" s="15"/>
      <c r="B10" s="64" t="s">
        <v>8</v>
      </c>
      <c r="C10" s="64"/>
      <c r="D10" s="64"/>
      <c r="E10" s="63"/>
      <c r="F10" s="63"/>
      <c r="G10" s="63"/>
      <c r="H10" s="63"/>
      <c r="I10" s="63"/>
    </row>
    <row r="11" spans="1:9" ht="13.5" customHeight="1" x14ac:dyDescent="0.25">
      <c r="A11" s="15"/>
      <c r="B11" s="64" t="s">
        <v>9</v>
      </c>
      <c r="C11" s="64"/>
      <c r="D11" s="64"/>
      <c r="E11" s="63" t="s">
        <v>120</v>
      </c>
      <c r="F11" s="63"/>
      <c r="G11" s="63"/>
      <c r="H11" s="63"/>
      <c r="I11" s="63"/>
    </row>
    <row r="12" spans="1:9" ht="8.25" customHeight="1" x14ac:dyDescent="0.25"/>
    <row r="13" spans="1:9" ht="56.25" x14ac:dyDescent="0.25">
      <c r="A13" s="1" t="s">
        <v>11</v>
      </c>
      <c r="B13" s="2" t="s">
        <v>12</v>
      </c>
      <c r="C13" s="1" t="s">
        <v>13</v>
      </c>
      <c r="D13" s="3" t="s">
        <v>14</v>
      </c>
      <c r="E13" s="3" t="s">
        <v>15</v>
      </c>
      <c r="F13" s="3" t="s">
        <v>16</v>
      </c>
      <c r="G13" s="3" t="s">
        <v>17</v>
      </c>
      <c r="H13" s="3" t="s">
        <v>18</v>
      </c>
      <c r="I13" s="3" t="s">
        <v>19</v>
      </c>
    </row>
    <row r="14" spans="1:9" ht="15" customHeight="1" x14ac:dyDescent="0.25">
      <c r="A14" s="60" t="s">
        <v>20</v>
      </c>
      <c r="B14" s="61"/>
      <c r="C14" s="62"/>
      <c r="D14" s="4" t="s">
        <v>21</v>
      </c>
      <c r="E14" s="4">
        <v>1</v>
      </c>
      <c r="F14" s="4">
        <v>2</v>
      </c>
      <c r="G14" s="4">
        <v>3</v>
      </c>
      <c r="H14" s="4">
        <v>4</v>
      </c>
      <c r="I14" s="4">
        <v>5</v>
      </c>
    </row>
    <row r="15" spans="1:9" x14ac:dyDescent="0.25">
      <c r="A15" s="5" t="s">
        <v>105</v>
      </c>
      <c r="B15" s="5" t="s">
        <v>59</v>
      </c>
      <c r="C15" s="6" t="s">
        <v>24</v>
      </c>
      <c r="D15" s="7" t="s">
        <v>106</v>
      </c>
      <c r="E15" s="8" t="s">
        <v>26</v>
      </c>
      <c r="F15" s="9">
        <v>27461000</v>
      </c>
      <c r="G15" s="9">
        <v>0</v>
      </c>
      <c r="H15" s="9">
        <v>1877792</v>
      </c>
      <c r="I15" s="9">
        <v>5413418.4000000004</v>
      </c>
    </row>
    <row r="16" spans="1:9" x14ac:dyDescent="0.25">
      <c r="A16" s="5" t="s">
        <v>105</v>
      </c>
      <c r="B16" s="5" t="s">
        <v>84</v>
      </c>
      <c r="C16" s="6" t="s">
        <v>24</v>
      </c>
      <c r="D16" s="7" t="s">
        <v>108</v>
      </c>
      <c r="E16" s="8" t="s">
        <v>29</v>
      </c>
      <c r="F16" s="9">
        <v>27461000</v>
      </c>
      <c r="G16" s="9">
        <v>0</v>
      </c>
      <c r="H16" s="9">
        <v>1877792</v>
      </c>
      <c r="I16" s="9">
        <v>5413418.4000000004</v>
      </c>
    </row>
    <row r="17" spans="1:9" x14ac:dyDescent="0.25">
      <c r="A17" s="5" t="s">
        <v>105</v>
      </c>
      <c r="B17" s="5" t="s">
        <v>110</v>
      </c>
      <c r="C17" s="6" t="s">
        <v>24</v>
      </c>
      <c r="D17" s="7" t="s">
        <v>82</v>
      </c>
      <c r="E17" s="8" t="s">
        <v>32</v>
      </c>
      <c r="F17" s="9">
        <v>27461000</v>
      </c>
      <c r="G17" s="9">
        <v>0</v>
      </c>
      <c r="H17" s="9">
        <v>1877792</v>
      </c>
      <c r="I17" s="9">
        <v>5413418.4000000004</v>
      </c>
    </row>
    <row r="18" spans="1:9" x14ac:dyDescent="0.25">
      <c r="A18" s="5" t="s">
        <v>105</v>
      </c>
      <c r="B18" s="5" t="s">
        <v>110</v>
      </c>
      <c r="C18" s="6" t="s">
        <v>112</v>
      </c>
      <c r="D18" s="7" t="s">
        <v>113</v>
      </c>
      <c r="E18" s="8" t="s">
        <v>35</v>
      </c>
      <c r="F18" s="9">
        <v>27461000</v>
      </c>
      <c r="G18" s="9">
        <v>0</v>
      </c>
      <c r="H18" s="9">
        <v>1877792</v>
      </c>
      <c r="I18" s="9">
        <v>5413418.4000000004</v>
      </c>
    </row>
    <row r="19" spans="1:9" x14ac:dyDescent="0.25">
      <c r="A19" s="10" t="s">
        <v>105</v>
      </c>
      <c r="B19" s="10" t="s">
        <v>110</v>
      </c>
      <c r="C19" s="11" t="s">
        <v>121</v>
      </c>
      <c r="D19" s="12" t="s">
        <v>122</v>
      </c>
      <c r="E19" s="13" t="s">
        <v>38</v>
      </c>
      <c r="F19" s="14">
        <v>27461000</v>
      </c>
      <c r="G19" s="14">
        <v>0</v>
      </c>
      <c r="H19" s="14">
        <v>1877792</v>
      </c>
      <c r="I19" s="14">
        <v>4033880.3</v>
      </c>
    </row>
    <row r="20" spans="1:9" x14ac:dyDescent="0.25">
      <c r="A20" s="10" t="s">
        <v>105</v>
      </c>
      <c r="B20" s="10" t="s">
        <v>110</v>
      </c>
      <c r="C20" s="11" t="s">
        <v>114</v>
      </c>
      <c r="D20" s="12" t="s">
        <v>115</v>
      </c>
      <c r="E20" s="13" t="s">
        <v>41</v>
      </c>
      <c r="F20" s="14">
        <v>0</v>
      </c>
      <c r="G20" s="14">
        <v>0</v>
      </c>
      <c r="H20" s="14">
        <v>0</v>
      </c>
      <c r="I20" s="14">
        <v>1379538.2</v>
      </c>
    </row>
    <row r="21" spans="1:9" x14ac:dyDescent="0.25">
      <c r="A21" s="5" t="s">
        <v>33</v>
      </c>
      <c r="B21" s="5" t="s">
        <v>33</v>
      </c>
      <c r="C21" s="6" t="s">
        <v>33</v>
      </c>
      <c r="D21" s="7" t="s">
        <v>117</v>
      </c>
      <c r="E21" s="8" t="s">
        <v>43</v>
      </c>
      <c r="F21" s="9">
        <v>27461000</v>
      </c>
      <c r="G21" s="9">
        <v>1877792</v>
      </c>
      <c r="H21" s="9">
        <v>1877792</v>
      </c>
      <c r="I21" s="9">
        <v>5413418.4000000004</v>
      </c>
    </row>
    <row r="22" spans="1:9" x14ac:dyDescent="0.25">
      <c r="A22" s="5" t="s">
        <v>33</v>
      </c>
      <c r="B22" s="5" t="s">
        <v>33</v>
      </c>
      <c r="C22" s="6" t="s">
        <v>33</v>
      </c>
      <c r="D22" s="7" t="s">
        <v>46</v>
      </c>
      <c r="E22" s="8" t="s">
        <v>45</v>
      </c>
      <c r="F22" s="9">
        <v>27461000</v>
      </c>
      <c r="G22" s="9">
        <v>1877792</v>
      </c>
      <c r="H22" s="9">
        <v>1877792</v>
      </c>
      <c r="I22" s="9">
        <v>5413418.4000000004</v>
      </c>
    </row>
    <row r="25" spans="1:9" ht="21" customHeight="1" x14ac:dyDescent="0.25">
      <c r="D25" s="38" t="s">
        <v>48</v>
      </c>
      <c r="E25" s="59" t="s">
        <v>49</v>
      </c>
      <c r="F25" s="59"/>
      <c r="G25" s="59"/>
      <c r="H25" s="15" t="s">
        <v>50</v>
      </c>
      <c r="I25" s="15"/>
    </row>
    <row r="26" spans="1:9" ht="14.25" customHeight="1" x14ac:dyDescent="0.25">
      <c r="D26" s="16" t="s">
        <v>51</v>
      </c>
    </row>
    <row r="27" spans="1:9" ht="15" customHeight="1" x14ac:dyDescent="0.25">
      <c r="D27" s="39"/>
    </row>
  </sheetData>
  <mergeCells count="19">
    <mergeCell ref="B6:D6"/>
    <mergeCell ref="E6:I6"/>
    <mergeCell ref="E1:I1"/>
    <mergeCell ref="A2:I2"/>
    <mergeCell ref="A3:I3"/>
    <mergeCell ref="B5:D5"/>
    <mergeCell ref="E5:I5"/>
    <mergeCell ref="E25:G2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E1" sqref="E1:I1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9" customHeight="1" x14ac:dyDescent="0.25">
      <c r="E1" s="66" t="s">
        <v>0</v>
      </c>
      <c r="F1" s="66"/>
      <c r="G1" s="66"/>
      <c r="H1" s="66"/>
      <c r="I1" s="66"/>
    </row>
    <row r="2" spans="1:9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</row>
    <row r="3" spans="1:9" ht="15" customHeight="1" x14ac:dyDescent="0.25">
      <c r="A3" s="68" t="s">
        <v>231</v>
      </c>
      <c r="B3" s="68"/>
      <c r="C3" s="68"/>
      <c r="D3" s="68"/>
      <c r="E3" s="68"/>
      <c r="F3" s="68"/>
      <c r="G3" s="68"/>
      <c r="H3" s="68"/>
      <c r="I3" s="68"/>
    </row>
    <row r="4" spans="1:9" x14ac:dyDescent="0.25">
      <c r="A4" s="39"/>
      <c r="B4" s="39"/>
      <c r="C4" s="39"/>
      <c r="D4" s="39"/>
      <c r="E4" s="39"/>
      <c r="F4" s="39"/>
    </row>
    <row r="5" spans="1:9" ht="29.25" customHeight="1" x14ac:dyDescent="0.25">
      <c r="A5" s="15"/>
      <c r="B5" s="64" t="s">
        <v>2</v>
      </c>
      <c r="C5" s="64"/>
      <c r="D5" s="64"/>
      <c r="E5" s="69" t="s">
        <v>196</v>
      </c>
      <c r="F5" s="69"/>
      <c r="G5" s="69"/>
      <c r="H5" s="69"/>
      <c r="I5" s="69"/>
    </row>
    <row r="6" spans="1:9" x14ac:dyDescent="0.25">
      <c r="A6" s="15" t="s">
        <v>3</v>
      </c>
      <c r="B6" s="64" t="s">
        <v>4</v>
      </c>
      <c r="C6" s="64"/>
      <c r="D6" s="64"/>
      <c r="E6" s="63"/>
      <c r="F6" s="63"/>
      <c r="G6" s="63"/>
      <c r="H6" s="63"/>
      <c r="I6" s="63"/>
    </row>
    <row r="7" spans="1:9" x14ac:dyDescent="0.25">
      <c r="A7" s="15"/>
      <c r="B7" s="64" t="s">
        <v>5</v>
      </c>
      <c r="C7" s="64"/>
      <c r="D7" s="64"/>
      <c r="E7" s="63" t="s">
        <v>233</v>
      </c>
      <c r="F7" s="63"/>
      <c r="G7" s="63"/>
      <c r="H7" s="63"/>
      <c r="I7" s="63"/>
    </row>
    <row r="8" spans="1:9" x14ac:dyDescent="0.25">
      <c r="A8" s="15"/>
      <c r="B8" s="64" t="s">
        <v>6</v>
      </c>
      <c r="C8" s="64"/>
      <c r="D8" s="64"/>
      <c r="E8" s="63"/>
      <c r="F8" s="63"/>
      <c r="G8" s="63"/>
      <c r="H8" s="63"/>
      <c r="I8" s="63"/>
    </row>
    <row r="9" spans="1:9" x14ac:dyDescent="0.25">
      <c r="A9" s="15"/>
      <c r="B9" s="64" t="s">
        <v>7</v>
      </c>
      <c r="C9" s="64"/>
      <c r="D9" s="64"/>
      <c r="E9" s="63"/>
      <c r="F9" s="63"/>
      <c r="G9" s="63"/>
      <c r="H9" s="63"/>
      <c r="I9" s="63"/>
    </row>
    <row r="10" spans="1:9" x14ac:dyDescent="0.25">
      <c r="A10" s="15"/>
      <c r="B10" s="64" t="s">
        <v>8</v>
      </c>
      <c r="C10" s="64"/>
      <c r="D10" s="64"/>
      <c r="E10" s="63"/>
      <c r="F10" s="63"/>
      <c r="G10" s="63"/>
      <c r="H10" s="63"/>
      <c r="I10" s="63"/>
    </row>
    <row r="11" spans="1:9" x14ac:dyDescent="0.25">
      <c r="A11" s="15"/>
      <c r="B11" s="64" t="s">
        <v>9</v>
      </c>
      <c r="C11" s="64"/>
      <c r="D11" s="64"/>
      <c r="E11" s="63" t="s">
        <v>241</v>
      </c>
      <c r="F11" s="63"/>
      <c r="G11" s="63"/>
      <c r="H11" s="63"/>
      <c r="I11" s="63"/>
    </row>
    <row r="13" spans="1:9" ht="56.25" x14ac:dyDescent="0.25">
      <c r="A13" s="1" t="s">
        <v>11</v>
      </c>
      <c r="B13" s="2" t="s">
        <v>12</v>
      </c>
      <c r="C13" s="1" t="s">
        <v>13</v>
      </c>
      <c r="D13" s="3" t="s">
        <v>14</v>
      </c>
      <c r="E13" s="3" t="s">
        <v>15</v>
      </c>
      <c r="F13" s="3" t="s">
        <v>16</v>
      </c>
      <c r="G13" s="3" t="s">
        <v>17</v>
      </c>
      <c r="H13" s="3" t="s">
        <v>18</v>
      </c>
      <c r="I13" s="3" t="s">
        <v>19</v>
      </c>
    </row>
    <row r="14" spans="1:9" ht="15" customHeight="1" x14ac:dyDescent="0.25">
      <c r="A14" s="60" t="s">
        <v>20</v>
      </c>
      <c r="B14" s="61"/>
      <c r="C14" s="62"/>
      <c r="D14" s="4" t="s">
        <v>21</v>
      </c>
      <c r="E14" s="4">
        <v>1</v>
      </c>
      <c r="F14" s="4">
        <v>2</v>
      </c>
      <c r="G14" s="4">
        <v>3</v>
      </c>
      <c r="H14" s="4">
        <v>4</v>
      </c>
      <c r="I14" s="4">
        <v>5</v>
      </c>
    </row>
    <row r="15" spans="1:9" x14ac:dyDescent="0.25">
      <c r="A15" s="5" t="s">
        <v>173</v>
      </c>
      <c r="B15" s="5" t="s">
        <v>59</v>
      </c>
      <c r="C15" s="6" t="s">
        <v>24</v>
      </c>
      <c r="D15" s="7" t="s">
        <v>172</v>
      </c>
      <c r="E15" s="8" t="s">
        <v>26</v>
      </c>
      <c r="F15" s="9">
        <v>6993500</v>
      </c>
      <c r="G15" s="9">
        <v>0</v>
      </c>
      <c r="H15" s="9">
        <v>6720396.2000000002</v>
      </c>
      <c r="I15" s="9">
        <v>6720396.2000000002</v>
      </c>
    </row>
    <row r="16" spans="1:9" x14ac:dyDescent="0.25">
      <c r="A16" s="5" t="s">
        <v>173</v>
      </c>
      <c r="B16" s="5" t="s">
        <v>36</v>
      </c>
      <c r="C16" s="6" t="s">
        <v>24</v>
      </c>
      <c r="D16" s="7" t="s">
        <v>174</v>
      </c>
      <c r="E16" s="8" t="s">
        <v>29</v>
      </c>
      <c r="F16" s="9">
        <v>6993500</v>
      </c>
      <c r="G16" s="9">
        <v>0</v>
      </c>
      <c r="H16" s="9">
        <v>6720396.2000000002</v>
      </c>
      <c r="I16" s="9">
        <v>6720396.2000000002</v>
      </c>
    </row>
    <row r="17" spans="1:9" x14ac:dyDescent="0.25">
      <c r="A17" s="5" t="s">
        <v>173</v>
      </c>
      <c r="B17" s="5" t="s">
        <v>39</v>
      </c>
      <c r="C17" s="6" t="s">
        <v>24</v>
      </c>
      <c r="D17" s="7" t="s">
        <v>175</v>
      </c>
      <c r="E17" s="8" t="s">
        <v>32</v>
      </c>
      <c r="F17" s="9">
        <v>6993500</v>
      </c>
      <c r="G17" s="9">
        <v>0</v>
      </c>
      <c r="H17" s="9">
        <v>6720396.2000000002</v>
      </c>
      <c r="I17" s="9">
        <v>6720396.2000000002</v>
      </c>
    </row>
    <row r="18" spans="1:9" x14ac:dyDescent="0.25">
      <c r="A18" s="5" t="s">
        <v>173</v>
      </c>
      <c r="B18" s="5" t="s">
        <v>39</v>
      </c>
      <c r="C18" s="6" t="s">
        <v>30</v>
      </c>
      <c r="D18" s="7" t="s">
        <v>174</v>
      </c>
      <c r="E18" s="8" t="s">
        <v>35</v>
      </c>
      <c r="F18" s="9">
        <v>6993500</v>
      </c>
      <c r="G18" s="9">
        <v>0</v>
      </c>
      <c r="H18" s="9">
        <v>6720396.2000000002</v>
      </c>
      <c r="I18" s="9">
        <v>6720396.2000000002</v>
      </c>
    </row>
    <row r="19" spans="1:9" ht="25.5" x14ac:dyDescent="0.25">
      <c r="A19" s="10" t="s">
        <v>173</v>
      </c>
      <c r="B19" s="10" t="s">
        <v>39</v>
      </c>
      <c r="C19" s="11" t="s">
        <v>90</v>
      </c>
      <c r="D19" s="12" t="s">
        <v>215</v>
      </c>
      <c r="E19" s="13" t="s">
        <v>38</v>
      </c>
      <c r="F19" s="14">
        <v>6993500</v>
      </c>
      <c r="G19" s="14">
        <v>0</v>
      </c>
      <c r="H19" s="14">
        <v>6720396.2000000002</v>
      </c>
      <c r="I19" s="14">
        <v>6720396.2000000002</v>
      </c>
    </row>
    <row r="20" spans="1:9" x14ac:dyDescent="0.25">
      <c r="A20" s="5" t="s">
        <v>33</v>
      </c>
      <c r="B20" s="5" t="s">
        <v>33</v>
      </c>
      <c r="C20" s="6" t="s">
        <v>33</v>
      </c>
      <c r="D20" s="7" t="s">
        <v>117</v>
      </c>
      <c r="E20" s="8" t="s">
        <v>41</v>
      </c>
      <c r="F20" s="9">
        <v>6993500</v>
      </c>
      <c r="G20" s="9">
        <v>6720396.2000000002</v>
      </c>
      <c r="H20" s="9">
        <v>6720396.2000000002</v>
      </c>
      <c r="I20" s="9">
        <v>6720396.2000000002</v>
      </c>
    </row>
    <row r="21" spans="1:9" x14ac:dyDescent="0.25">
      <c r="A21" s="5" t="s">
        <v>33</v>
      </c>
      <c r="B21" s="5" t="s">
        <v>33</v>
      </c>
      <c r="C21" s="6" t="s">
        <v>33</v>
      </c>
      <c r="D21" s="7" t="s">
        <v>46</v>
      </c>
      <c r="E21" s="8" t="s">
        <v>43</v>
      </c>
      <c r="F21" s="9">
        <v>6993500</v>
      </c>
      <c r="G21" s="9">
        <v>6720396.2000000002</v>
      </c>
      <c r="H21" s="9">
        <v>6720396.2000000002</v>
      </c>
      <c r="I21" s="9">
        <v>6720396.2000000002</v>
      </c>
    </row>
    <row r="24" spans="1:9" x14ac:dyDescent="0.25">
      <c r="D24" s="38" t="s">
        <v>48</v>
      </c>
      <c r="E24" s="59" t="s">
        <v>49</v>
      </c>
      <c r="F24" s="59"/>
      <c r="G24" s="59"/>
      <c r="H24" s="15" t="s">
        <v>50</v>
      </c>
      <c r="I24" s="15"/>
    </row>
    <row r="25" spans="1:9" x14ac:dyDescent="0.25">
      <c r="D25" s="16" t="s">
        <v>51</v>
      </c>
    </row>
    <row r="26" spans="1:9" ht="15" customHeight="1" x14ac:dyDescent="0.25">
      <c r="D26" s="39"/>
    </row>
  </sheetData>
  <mergeCells count="19">
    <mergeCell ref="B6:D6"/>
    <mergeCell ref="E6:I6"/>
    <mergeCell ref="E1:I1"/>
    <mergeCell ref="A2:I2"/>
    <mergeCell ref="A3:I3"/>
    <mergeCell ref="B5:D5"/>
    <mergeCell ref="E5:I5"/>
    <mergeCell ref="E24:G24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0" workbookViewId="0">
      <selection activeCell="F36" sqref="F36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x14ac:dyDescent="0.25">
      <c r="E1" s="66" t="s">
        <v>0</v>
      </c>
      <c r="F1" s="66"/>
      <c r="G1" s="66"/>
      <c r="H1" s="66"/>
      <c r="I1" s="66"/>
    </row>
    <row r="2" spans="1:9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</row>
    <row r="3" spans="1:9" ht="15" customHeight="1" x14ac:dyDescent="0.25">
      <c r="A3" s="68" t="s">
        <v>231</v>
      </c>
      <c r="B3" s="68"/>
      <c r="C3" s="68"/>
      <c r="D3" s="68"/>
      <c r="E3" s="68"/>
      <c r="F3" s="68"/>
      <c r="G3" s="68"/>
      <c r="H3" s="68"/>
      <c r="I3" s="68"/>
    </row>
    <row r="4" spans="1:9" x14ac:dyDescent="0.25">
      <c r="A4" s="39"/>
      <c r="B4" s="39"/>
      <c r="C4" s="39"/>
      <c r="D4" s="39"/>
      <c r="E4" s="39"/>
      <c r="F4" s="39"/>
    </row>
    <row r="5" spans="1:9" ht="35.25" customHeight="1" x14ac:dyDescent="0.25">
      <c r="A5" s="15"/>
      <c r="B5" s="64" t="s">
        <v>2</v>
      </c>
      <c r="C5" s="64"/>
      <c r="D5" s="64"/>
      <c r="E5" s="69" t="s">
        <v>196</v>
      </c>
      <c r="F5" s="69"/>
      <c r="G5" s="69"/>
      <c r="H5" s="69"/>
      <c r="I5" s="69"/>
    </row>
    <row r="6" spans="1:9" x14ac:dyDescent="0.25">
      <c r="A6" s="15" t="s">
        <v>3</v>
      </c>
      <c r="B6" s="64" t="s">
        <v>242</v>
      </c>
      <c r="C6" s="64"/>
      <c r="D6" s="64"/>
      <c r="E6" s="63"/>
      <c r="F6" s="63"/>
      <c r="G6" s="63"/>
      <c r="H6" s="63"/>
      <c r="I6" s="63"/>
    </row>
    <row r="7" spans="1:9" x14ac:dyDescent="0.25">
      <c r="A7" s="15"/>
      <c r="B7" s="64" t="s">
        <v>5</v>
      </c>
      <c r="C7" s="64"/>
      <c r="D7" s="64"/>
      <c r="E7" s="63" t="s">
        <v>233</v>
      </c>
      <c r="F7" s="63"/>
      <c r="G7" s="63"/>
      <c r="H7" s="63"/>
      <c r="I7" s="63"/>
    </row>
    <row r="8" spans="1:9" x14ac:dyDescent="0.25">
      <c r="A8" s="15"/>
      <c r="B8" s="64" t="s">
        <v>6</v>
      </c>
      <c r="C8" s="64"/>
      <c r="D8" s="64"/>
      <c r="E8" s="63"/>
      <c r="F8" s="63"/>
      <c r="G8" s="63"/>
      <c r="H8" s="63"/>
      <c r="I8" s="63"/>
    </row>
    <row r="9" spans="1:9" x14ac:dyDescent="0.25">
      <c r="A9" s="15"/>
      <c r="B9" s="64" t="s">
        <v>7</v>
      </c>
      <c r="C9" s="64"/>
      <c r="D9" s="64"/>
      <c r="E9" s="63"/>
      <c r="F9" s="63"/>
      <c r="G9" s="63"/>
      <c r="H9" s="63"/>
      <c r="I9" s="63"/>
    </row>
    <row r="10" spans="1:9" x14ac:dyDescent="0.25">
      <c r="A10" s="15"/>
      <c r="B10" s="64" t="s">
        <v>8</v>
      </c>
      <c r="C10" s="64"/>
      <c r="D10" s="64"/>
      <c r="E10" s="63"/>
      <c r="F10" s="63"/>
      <c r="G10" s="63"/>
      <c r="H10" s="63"/>
      <c r="I10" s="63"/>
    </row>
    <row r="11" spans="1:9" x14ac:dyDescent="0.25">
      <c r="A11" s="15"/>
      <c r="B11" s="64" t="s">
        <v>9</v>
      </c>
      <c r="C11" s="64"/>
      <c r="D11" s="64"/>
      <c r="E11" s="63" t="s">
        <v>243</v>
      </c>
      <c r="F11" s="63"/>
      <c r="G11" s="63"/>
      <c r="H11" s="63"/>
      <c r="I11" s="63"/>
    </row>
    <row r="13" spans="1:9" ht="56.25" x14ac:dyDescent="0.25">
      <c r="A13" s="1" t="s">
        <v>11</v>
      </c>
      <c r="B13" s="2" t="s">
        <v>12</v>
      </c>
      <c r="C13" s="1" t="s">
        <v>13</v>
      </c>
      <c r="D13" s="3" t="s">
        <v>14</v>
      </c>
      <c r="E13" s="3" t="s">
        <v>15</v>
      </c>
      <c r="F13" s="3" t="s">
        <v>16</v>
      </c>
      <c r="G13" s="3" t="s">
        <v>17</v>
      </c>
      <c r="H13" s="3" t="s">
        <v>18</v>
      </c>
      <c r="I13" s="3" t="s">
        <v>19</v>
      </c>
    </row>
    <row r="14" spans="1:9" ht="15" customHeight="1" x14ac:dyDescent="0.25">
      <c r="A14" s="60" t="s">
        <v>20</v>
      </c>
      <c r="B14" s="61"/>
      <c r="C14" s="62"/>
      <c r="D14" s="4" t="s">
        <v>21</v>
      </c>
      <c r="E14" s="4">
        <v>1</v>
      </c>
      <c r="F14" s="4">
        <v>2</v>
      </c>
      <c r="G14" s="4">
        <v>3</v>
      </c>
      <c r="H14" s="4">
        <v>4</v>
      </c>
      <c r="I14" s="4">
        <v>5</v>
      </c>
    </row>
    <row r="15" spans="1:9" x14ac:dyDescent="0.25">
      <c r="A15" s="5" t="s">
        <v>58</v>
      </c>
      <c r="B15" s="5" t="s">
        <v>59</v>
      </c>
      <c r="C15" s="6" t="s">
        <v>24</v>
      </c>
      <c r="D15" s="7" t="s">
        <v>60</v>
      </c>
      <c r="E15" s="8" t="s">
        <v>26</v>
      </c>
      <c r="F15" s="9">
        <v>1190603</v>
      </c>
      <c r="G15" s="9">
        <v>0</v>
      </c>
      <c r="H15" s="9">
        <v>1080826.3999999999</v>
      </c>
      <c r="I15" s="9">
        <v>995153.6</v>
      </c>
    </row>
    <row r="16" spans="1:9" x14ac:dyDescent="0.25">
      <c r="A16" s="5" t="s">
        <v>58</v>
      </c>
      <c r="B16" s="5" t="s">
        <v>84</v>
      </c>
      <c r="C16" s="6" t="s">
        <v>24</v>
      </c>
      <c r="D16" s="7" t="s">
        <v>85</v>
      </c>
      <c r="E16" s="8" t="s">
        <v>29</v>
      </c>
      <c r="F16" s="9">
        <v>1190603</v>
      </c>
      <c r="G16" s="9">
        <v>0</v>
      </c>
      <c r="H16" s="9">
        <v>1080826.3999999999</v>
      </c>
      <c r="I16" s="9">
        <v>995153.6</v>
      </c>
    </row>
    <row r="17" spans="1:9" x14ac:dyDescent="0.25">
      <c r="A17" s="5" t="s">
        <v>58</v>
      </c>
      <c r="B17" s="5" t="s">
        <v>86</v>
      </c>
      <c r="C17" s="6" t="s">
        <v>24</v>
      </c>
      <c r="D17" s="7" t="s">
        <v>87</v>
      </c>
      <c r="E17" s="8" t="s">
        <v>32</v>
      </c>
      <c r="F17" s="9">
        <v>1190603</v>
      </c>
      <c r="G17" s="9">
        <v>0</v>
      </c>
      <c r="H17" s="9">
        <v>1080826.3999999999</v>
      </c>
      <c r="I17" s="9">
        <v>995153.6</v>
      </c>
    </row>
    <row r="18" spans="1:9" x14ac:dyDescent="0.25">
      <c r="A18" s="5" t="s">
        <v>58</v>
      </c>
      <c r="B18" s="5" t="s">
        <v>86</v>
      </c>
      <c r="C18" s="6" t="s">
        <v>30</v>
      </c>
      <c r="D18" s="7" t="s">
        <v>89</v>
      </c>
      <c r="E18" s="8" t="s">
        <v>35</v>
      </c>
      <c r="F18" s="9">
        <v>1190603</v>
      </c>
      <c r="G18" s="9">
        <v>0</v>
      </c>
      <c r="H18" s="9">
        <v>1080826.3999999999</v>
      </c>
      <c r="I18" s="9">
        <v>995153.6</v>
      </c>
    </row>
    <row r="19" spans="1:9" x14ac:dyDescent="0.25">
      <c r="A19" s="10" t="s">
        <v>58</v>
      </c>
      <c r="B19" s="10" t="s">
        <v>86</v>
      </c>
      <c r="C19" s="11" t="s">
        <v>90</v>
      </c>
      <c r="D19" s="12" t="s">
        <v>91</v>
      </c>
      <c r="E19" s="13" t="s">
        <v>38</v>
      </c>
      <c r="F19" s="14">
        <v>1190603</v>
      </c>
      <c r="G19" s="14">
        <v>0</v>
      </c>
      <c r="H19" s="14">
        <v>1080826.3999999999</v>
      </c>
      <c r="I19" s="14">
        <v>995153.6</v>
      </c>
    </row>
    <row r="20" spans="1:9" x14ac:dyDescent="0.25">
      <c r="A20" s="5" t="s">
        <v>58</v>
      </c>
      <c r="B20" s="5" t="s">
        <v>98</v>
      </c>
      <c r="C20" s="6" t="s">
        <v>24</v>
      </c>
      <c r="D20" s="7" t="s">
        <v>99</v>
      </c>
      <c r="E20" s="8" t="s">
        <v>41</v>
      </c>
      <c r="F20" s="9">
        <v>0</v>
      </c>
      <c r="G20" s="9">
        <v>0</v>
      </c>
      <c r="H20" s="9">
        <v>0</v>
      </c>
      <c r="I20" s="9">
        <v>0</v>
      </c>
    </row>
    <row r="21" spans="1:9" x14ac:dyDescent="0.25">
      <c r="A21" s="5" t="s">
        <v>58</v>
      </c>
      <c r="B21" s="5" t="s">
        <v>160</v>
      </c>
      <c r="C21" s="6" t="s">
        <v>24</v>
      </c>
      <c r="D21" s="7" t="s">
        <v>159</v>
      </c>
      <c r="E21" s="8" t="s">
        <v>43</v>
      </c>
      <c r="F21" s="9">
        <v>0</v>
      </c>
      <c r="G21" s="9">
        <v>0</v>
      </c>
      <c r="H21" s="9">
        <v>0</v>
      </c>
      <c r="I21" s="9">
        <v>0</v>
      </c>
    </row>
    <row r="22" spans="1:9" x14ac:dyDescent="0.25">
      <c r="A22" s="10" t="s">
        <v>58</v>
      </c>
      <c r="B22" s="10" t="s">
        <v>160</v>
      </c>
      <c r="C22" s="11" t="s">
        <v>114</v>
      </c>
      <c r="D22" s="12" t="s">
        <v>159</v>
      </c>
      <c r="E22" s="13" t="s">
        <v>45</v>
      </c>
      <c r="F22" s="14">
        <v>0</v>
      </c>
      <c r="G22" s="14">
        <v>0</v>
      </c>
      <c r="H22" s="14">
        <v>0</v>
      </c>
      <c r="I22" s="14">
        <v>0</v>
      </c>
    </row>
    <row r="23" spans="1:9" x14ac:dyDescent="0.25">
      <c r="A23" s="5" t="s">
        <v>105</v>
      </c>
      <c r="B23" s="5" t="s">
        <v>59</v>
      </c>
      <c r="C23" s="6" t="s">
        <v>24</v>
      </c>
      <c r="D23" s="7" t="s">
        <v>106</v>
      </c>
      <c r="E23" s="8" t="s">
        <v>47</v>
      </c>
      <c r="F23" s="9">
        <v>15499397</v>
      </c>
      <c r="G23" s="9">
        <v>0</v>
      </c>
      <c r="H23" s="9">
        <v>9342397.3000000007</v>
      </c>
      <c r="I23" s="9">
        <v>8793757.3000000007</v>
      </c>
    </row>
    <row r="24" spans="1:9" x14ac:dyDescent="0.25">
      <c r="A24" s="5" t="s">
        <v>105</v>
      </c>
      <c r="B24" s="5" t="s">
        <v>78</v>
      </c>
      <c r="C24" s="6" t="s">
        <v>24</v>
      </c>
      <c r="D24" s="7" t="s">
        <v>244</v>
      </c>
      <c r="E24" s="8" t="s">
        <v>23</v>
      </c>
      <c r="F24" s="9">
        <v>0</v>
      </c>
      <c r="G24" s="9">
        <v>0</v>
      </c>
      <c r="H24" s="9">
        <v>0</v>
      </c>
      <c r="I24" s="9">
        <v>0</v>
      </c>
    </row>
    <row r="25" spans="1:9" x14ac:dyDescent="0.25">
      <c r="A25" s="5" t="s">
        <v>105</v>
      </c>
      <c r="B25" s="5" t="s">
        <v>107</v>
      </c>
      <c r="C25" s="6" t="s">
        <v>24</v>
      </c>
      <c r="D25" s="7" t="s">
        <v>161</v>
      </c>
      <c r="E25" s="8" t="s">
        <v>27</v>
      </c>
      <c r="F25" s="9">
        <v>0</v>
      </c>
      <c r="G25" s="9">
        <v>0</v>
      </c>
      <c r="H25" s="9">
        <v>0</v>
      </c>
      <c r="I25" s="9">
        <v>0</v>
      </c>
    </row>
    <row r="26" spans="1:9" x14ac:dyDescent="0.25">
      <c r="A26" s="10" t="s">
        <v>105</v>
      </c>
      <c r="B26" s="10" t="s">
        <v>107</v>
      </c>
      <c r="C26" s="11" t="s">
        <v>158</v>
      </c>
      <c r="D26" s="12" t="s">
        <v>162</v>
      </c>
      <c r="E26" s="13" t="s">
        <v>62</v>
      </c>
      <c r="F26" s="14">
        <v>0</v>
      </c>
      <c r="G26" s="14">
        <v>0</v>
      </c>
      <c r="H26" s="14">
        <v>0</v>
      </c>
      <c r="I26" s="14">
        <v>0</v>
      </c>
    </row>
    <row r="27" spans="1:9" x14ac:dyDescent="0.25">
      <c r="A27" s="5" t="s">
        <v>105</v>
      </c>
      <c r="B27" s="5" t="s">
        <v>109</v>
      </c>
      <c r="C27" s="6" t="s">
        <v>24</v>
      </c>
      <c r="D27" s="7" t="s">
        <v>245</v>
      </c>
      <c r="E27" s="8" t="s">
        <v>64</v>
      </c>
      <c r="F27" s="9">
        <v>0</v>
      </c>
      <c r="G27" s="9">
        <v>0</v>
      </c>
      <c r="H27" s="9">
        <v>0</v>
      </c>
      <c r="I27" s="9">
        <v>0</v>
      </c>
    </row>
    <row r="28" spans="1:9" x14ac:dyDescent="0.25">
      <c r="A28" s="10" t="s">
        <v>105</v>
      </c>
      <c r="B28" s="10" t="s">
        <v>109</v>
      </c>
      <c r="C28" s="11" t="s">
        <v>112</v>
      </c>
      <c r="D28" s="12" t="s">
        <v>246</v>
      </c>
      <c r="E28" s="13" t="s">
        <v>66</v>
      </c>
      <c r="F28" s="14">
        <v>0</v>
      </c>
      <c r="G28" s="14">
        <v>0</v>
      </c>
      <c r="H28" s="14">
        <v>0</v>
      </c>
      <c r="I28" s="14">
        <v>0</v>
      </c>
    </row>
    <row r="29" spans="1:9" x14ac:dyDescent="0.25">
      <c r="A29" s="5" t="s">
        <v>105</v>
      </c>
      <c r="B29" s="5" t="s">
        <v>84</v>
      </c>
      <c r="C29" s="6" t="s">
        <v>24</v>
      </c>
      <c r="D29" s="7" t="s">
        <v>108</v>
      </c>
      <c r="E29" s="8" t="s">
        <v>68</v>
      </c>
      <c r="F29" s="9">
        <v>15499397</v>
      </c>
      <c r="G29" s="9">
        <v>0</v>
      </c>
      <c r="H29" s="9">
        <v>9342397.3000000007</v>
      </c>
      <c r="I29" s="9">
        <v>8793757.3000000007</v>
      </c>
    </row>
    <row r="30" spans="1:9" x14ac:dyDescent="0.25">
      <c r="A30" s="5" t="s">
        <v>105</v>
      </c>
      <c r="B30" s="5" t="s">
        <v>110</v>
      </c>
      <c r="C30" s="6" t="s">
        <v>24</v>
      </c>
      <c r="D30" s="7" t="s">
        <v>82</v>
      </c>
      <c r="E30" s="8" t="s">
        <v>71</v>
      </c>
      <c r="F30" s="9">
        <v>10299397</v>
      </c>
      <c r="G30" s="9">
        <v>0</v>
      </c>
      <c r="H30" s="9">
        <v>9342397.3000000007</v>
      </c>
      <c r="I30" s="9">
        <v>8793757.3000000007</v>
      </c>
    </row>
    <row r="31" spans="1:9" x14ac:dyDescent="0.25">
      <c r="A31" s="10" t="s">
        <v>105</v>
      </c>
      <c r="B31" s="10" t="s">
        <v>110</v>
      </c>
      <c r="C31" s="11" t="s">
        <v>30</v>
      </c>
      <c r="D31" s="12" t="s">
        <v>83</v>
      </c>
      <c r="E31" s="13" t="s">
        <v>74</v>
      </c>
      <c r="F31" s="14">
        <v>6032208</v>
      </c>
      <c r="G31" s="14">
        <v>0</v>
      </c>
      <c r="H31" s="14">
        <v>5832208.5</v>
      </c>
      <c r="I31" s="14">
        <v>5322208.5</v>
      </c>
    </row>
    <row r="32" spans="1:9" x14ac:dyDescent="0.25">
      <c r="A32" s="5" t="s">
        <v>105</v>
      </c>
      <c r="B32" s="5" t="s">
        <v>110</v>
      </c>
      <c r="C32" s="6" t="s">
        <v>112</v>
      </c>
      <c r="D32" s="7" t="s">
        <v>113</v>
      </c>
      <c r="E32" s="8" t="s">
        <v>77</v>
      </c>
      <c r="F32" s="9">
        <v>4267189</v>
      </c>
      <c r="G32" s="9">
        <v>0</v>
      </c>
      <c r="H32" s="9">
        <v>3510188.8</v>
      </c>
      <c r="I32" s="9">
        <v>3471548.8</v>
      </c>
    </row>
    <row r="33" spans="1:9" x14ac:dyDescent="0.25">
      <c r="A33" s="10" t="s">
        <v>105</v>
      </c>
      <c r="B33" s="10" t="s">
        <v>110</v>
      </c>
      <c r="C33" s="11" t="s">
        <v>164</v>
      </c>
      <c r="D33" s="12" t="s">
        <v>163</v>
      </c>
      <c r="E33" s="13" t="s">
        <v>80</v>
      </c>
      <c r="F33" s="14">
        <v>116672</v>
      </c>
      <c r="G33" s="14">
        <v>0</v>
      </c>
      <c r="H33" s="14">
        <v>116672</v>
      </c>
      <c r="I33" s="14">
        <v>116672</v>
      </c>
    </row>
    <row r="34" spans="1:9" ht="25.5" x14ac:dyDescent="0.25">
      <c r="A34" s="10" t="s">
        <v>105</v>
      </c>
      <c r="B34" s="10" t="s">
        <v>110</v>
      </c>
      <c r="C34" s="11" t="s">
        <v>166</v>
      </c>
      <c r="D34" s="12" t="s">
        <v>165</v>
      </c>
      <c r="E34" s="13" t="s">
        <v>36</v>
      </c>
      <c r="F34" s="14">
        <v>1194781</v>
      </c>
      <c r="G34" s="14">
        <v>0</v>
      </c>
      <c r="H34" s="14">
        <v>1194780.8</v>
      </c>
      <c r="I34" s="14">
        <v>1194780.8</v>
      </c>
    </row>
    <row r="35" spans="1:9" x14ac:dyDescent="0.25">
      <c r="A35" s="10" t="s">
        <v>105</v>
      </c>
      <c r="B35" s="10" t="s">
        <v>110</v>
      </c>
      <c r="C35" s="11" t="s">
        <v>121</v>
      </c>
      <c r="D35" s="12" t="s">
        <v>122</v>
      </c>
      <c r="E35" s="13" t="s">
        <v>39</v>
      </c>
      <c r="F35" s="14">
        <v>254208</v>
      </c>
      <c r="G35" s="14">
        <v>0</v>
      </c>
      <c r="H35" s="14">
        <v>254208</v>
      </c>
      <c r="I35" s="14">
        <v>215568</v>
      </c>
    </row>
    <row r="36" spans="1:9" x14ac:dyDescent="0.25">
      <c r="A36" s="10" t="s">
        <v>105</v>
      </c>
      <c r="B36" s="10" t="s">
        <v>110</v>
      </c>
      <c r="C36" s="11" t="s">
        <v>114</v>
      </c>
      <c r="D36" s="12" t="s">
        <v>115</v>
      </c>
      <c r="E36" s="13" t="s">
        <v>69</v>
      </c>
      <c r="F36" s="14">
        <v>2701528</v>
      </c>
      <c r="G36" s="14">
        <v>0</v>
      </c>
      <c r="H36" s="14">
        <v>1944528</v>
      </c>
      <c r="I36" s="14">
        <v>1944528</v>
      </c>
    </row>
    <row r="37" spans="1:9" x14ac:dyDescent="0.25">
      <c r="A37" s="5" t="s">
        <v>105</v>
      </c>
      <c r="B37" s="5" t="s">
        <v>170</v>
      </c>
      <c r="C37" s="6" t="s">
        <v>24</v>
      </c>
      <c r="D37" s="7" t="s">
        <v>169</v>
      </c>
      <c r="E37" s="8" t="s">
        <v>88</v>
      </c>
      <c r="F37" s="9">
        <v>5200000</v>
      </c>
      <c r="G37" s="9">
        <v>0</v>
      </c>
      <c r="H37" s="9">
        <v>0</v>
      </c>
      <c r="I37" s="9">
        <v>0</v>
      </c>
    </row>
    <row r="38" spans="1:9" x14ac:dyDescent="0.25">
      <c r="A38" s="10" t="s">
        <v>105</v>
      </c>
      <c r="B38" s="10" t="s">
        <v>170</v>
      </c>
      <c r="C38" s="11" t="s">
        <v>112</v>
      </c>
      <c r="D38" s="12" t="s">
        <v>178</v>
      </c>
      <c r="E38" s="13" t="s">
        <v>72</v>
      </c>
      <c r="F38" s="14">
        <v>5200000</v>
      </c>
      <c r="G38" s="14">
        <v>0</v>
      </c>
      <c r="H38" s="14">
        <v>0</v>
      </c>
      <c r="I38" s="14">
        <v>0</v>
      </c>
    </row>
    <row r="39" spans="1:9" x14ac:dyDescent="0.25">
      <c r="A39" s="5" t="s">
        <v>33</v>
      </c>
      <c r="B39" s="5" t="s">
        <v>33</v>
      </c>
      <c r="C39" s="6" t="s">
        <v>33</v>
      </c>
      <c r="D39" s="7" t="s">
        <v>117</v>
      </c>
      <c r="E39" s="8" t="s">
        <v>75</v>
      </c>
      <c r="F39" s="9">
        <v>16690000</v>
      </c>
      <c r="G39" s="9">
        <v>10423223.699999999</v>
      </c>
      <c r="H39" s="9">
        <v>10423223.699999999</v>
      </c>
      <c r="I39" s="9">
        <v>9788910.9000000004</v>
      </c>
    </row>
    <row r="40" spans="1:9" x14ac:dyDescent="0.25">
      <c r="A40" s="5" t="s">
        <v>33</v>
      </c>
      <c r="B40" s="5" t="s">
        <v>33</v>
      </c>
      <c r="C40" s="6" t="s">
        <v>33</v>
      </c>
      <c r="D40" s="7" t="s">
        <v>46</v>
      </c>
      <c r="E40" s="8" t="s">
        <v>94</v>
      </c>
      <c r="F40" s="9">
        <v>16690000</v>
      </c>
      <c r="G40" s="9">
        <v>10423223.699999999</v>
      </c>
      <c r="H40" s="9">
        <v>10423223.699999999</v>
      </c>
      <c r="I40" s="9">
        <v>9788910.9000000004</v>
      </c>
    </row>
    <row r="43" spans="1:9" x14ac:dyDescent="0.25">
      <c r="D43" s="38" t="s">
        <v>48</v>
      </c>
      <c r="E43" s="59" t="s">
        <v>49</v>
      </c>
      <c r="F43" s="59"/>
      <c r="G43" s="59"/>
      <c r="H43" s="15" t="s">
        <v>50</v>
      </c>
      <c r="I43" s="15"/>
    </row>
    <row r="44" spans="1:9" x14ac:dyDescent="0.25">
      <c r="D44" s="16" t="s">
        <v>51</v>
      </c>
    </row>
    <row r="45" spans="1:9" ht="15" customHeight="1" x14ac:dyDescent="0.25">
      <c r="D45" s="39"/>
    </row>
  </sheetData>
  <mergeCells count="19">
    <mergeCell ref="B6:D6"/>
    <mergeCell ref="E6:I6"/>
    <mergeCell ref="E1:I1"/>
    <mergeCell ref="A2:I2"/>
    <mergeCell ref="A3:I3"/>
    <mergeCell ref="B5:D5"/>
    <mergeCell ref="E5:I5"/>
    <mergeCell ref="E43:G43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workbookViewId="0">
      <selection sqref="A1:XFD1048576"/>
    </sheetView>
  </sheetViews>
  <sheetFormatPr defaultRowHeight="15" x14ac:dyDescent="0.25"/>
  <cols>
    <col min="1" max="1" width="42.42578125" style="17" customWidth="1"/>
    <col min="2" max="2" width="4.7109375" style="17" customWidth="1"/>
    <col min="3" max="3" width="5.7109375" style="17" customWidth="1"/>
    <col min="4" max="4" width="6.140625" style="17" customWidth="1"/>
    <col min="5" max="6" width="21.28515625" style="17" customWidth="1"/>
    <col min="7" max="7" width="9.140625" style="17" customWidth="1"/>
    <col min="8" max="256" width="9.140625" style="17"/>
    <col min="257" max="257" width="42.42578125" style="17" customWidth="1"/>
    <col min="258" max="258" width="4.7109375" style="17" customWidth="1"/>
    <col min="259" max="259" width="5.7109375" style="17" customWidth="1"/>
    <col min="260" max="260" width="6.140625" style="17" customWidth="1"/>
    <col min="261" max="262" width="21.28515625" style="17" customWidth="1"/>
    <col min="263" max="263" width="9.140625" style="17" customWidth="1"/>
    <col min="264" max="512" width="9.140625" style="17"/>
    <col min="513" max="513" width="42.42578125" style="17" customWidth="1"/>
    <col min="514" max="514" width="4.7109375" style="17" customWidth="1"/>
    <col min="515" max="515" width="5.7109375" style="17" customWidth="1"/>
    <col min="516" max="516" width="6.140625" style="17" customWidth="1"/>
    <col min="517" max="518" width="21.28515625" style="17" customWidth="1"/>
    <col min="519" max="519" width="9.140625" style="17" customWidth="1"/>
    <col min="520" max="768" width="9.140625" style="17"/>
    <col min="769" max="769" width="42.42578125" style="17" customWidth="1"/>
    <col min="770" max="770" width="4.7109375" style="17" customWidth="1"/>
    <col min="771" max="771" width="5.7109375" style="17" customWidth="1"/>
    <col min="772" max="772" width="6.140625" style="17" customWidth="1"/>
    <col min="773" max="774" width="21.28515625" style="17" customWidth="1"/>
    <col min="775" max="775" width="9.140625" style="17" customWidth="1"/>
    <col min="776" max="1024" width="9.140625" style="17"/>
    <col min="1025" max="1025" width="42.42578125" style="17" customWidth="1"/>
    <col min="1026" max="1026" width="4.7109375" style="17" customWidth="1"/>
    <col min="1027" max="1027" width="5.7109375" style="17" customWidth="1"/>
    <col min="1028" max="1028" width="6.140625" style="17" customWidth="1"/>
    <col min="1029" max="1030" width="21.28515625" style="17" customWidth="1"/>
    <col min="1031" max="1031" width="9.140625" style="17" customWidth="1"/>
    <col min="1032" max="1280" width="9.140625" style="17"/>
    <col min="1281" max="1281" width="42.42578125" style="17" customWidth="1"/>
    <col min="1282" max="1282" width="4.7109375" style="17" customWidth="1"/>
    <col min="1283" max="1283" width="5.7109375" style="17" customWidth="1"/>
    <col min="1284" max="1284" width="6.140625" style="17" customWidth="1"/>
    <col min="1285" max="1286" width="21.28515625" style="17" customWidth="1"/>
    <col min="1287" max="1287" width="9.140625" style="17" customWidth="1"/>
    <col min="1288" max="1536" width="9.140625" style="17"/>
    <col min="1537" max="1537" width="42.42578125" style="17" customWidth="1"/>
    <col min="1538" max="1538" width="4.7109375" style="17" customWidth="1"/>
    <col min="1539" max="1539" width="5.7109375" style="17" customWidth="1"/>
    <col min="1540" max="1540" width="6.140625" style="17" customWidth="1"/>
    <col min="1541" max="1542" width="21.28515625" style="17" customWidth="1"/>
    <col min="1543" max="1543" width="9.140625" style="17" customWidth="1"/>
    <col min="1544" max="1792" width="9.140625" style="17"/>
    <col min="1793" max="1793" width="42.42578125" style="17" customWidth="1"/>
    <col min="1794" max="1794" width="4.7109375" style="17" customWidth="1"/>
    <col min="1795" max="1795" width="5.7109375" style="17" customWidth="1"/>
    <col min="1796" max="1796" width="6.140625" style="17" customWidth="1"/>
    <col min="1797" max="1798" width="21.28515625" style="17" customWidth="1"/>
    <col min="1799" max="1799" width="9.140625" style="17" customWidth="1"/>
    <col min="1800" max="2048" width="9.140625" style="17"/>
    <col min="2049" max="2049" width="42.42578125" style="17" customWidth="1"/>
    <col min="2050" max="2050" width="4.7109375" style="17" customWidth="1"/>
    <col min="2051" max="2051" width="5.7109375" style="17" customWidth="1"/>
    <col min="2052" max="2052" width="6.140625" style="17" customWidth="1"/>
    <col min="2053" max="2054" width="21.28515625" style="17" customWidth="1"/>
    <col min="2055" max="2055" width="9.140625" style="17" customWidth="1"/>
    <col min="2056" max="2304" width="9.140625" style="17"/>
    <col min="2305" max="2305" width="42.42578125" style="17" customWidth="1"/>
    <col min="2306" max="2306" width="4.7109375" style="17" customWidth="1"/>
    <col min="2307" max="2307" width="5.7109375" style="17" customWidth="1"/>
    <col min="2308" max="2308" width="6.140625" style="17" customWidth="1"/>
    <col min="2309" max="2310" width="21.28515625" style="17" customWidth="1"/>
    <col min="2311" max="2311" width="9.140625" style="17" customWidth="1"/>
    <col min="2312" max="2560" width="9.140625" style="17"/>
    <col min="2561" max="2561" width="42.42578125" style="17" customWidth="1"/>
    <col min="2562" max="2562" width="4.7109375" style="17" customWidth="1"/>
    <col min="2563" max="2563" width="5.7109375" style="17" customWidth="1"/>
    <col min="2564" max="2564" width="6.140625" style="17" customWidth="1"/>
    <col min="2565" max="2566" width="21.28515625" style="17" customWidth="1"/>
    <col min="2567" max="2567" width="9.140625" style="17" customWidth="1"/>
    <col min="2568" max="2816" width="9.140625" style="17"/>
    <col min="2817" max="2817" width="42.42578125" style="17" customWidth="1"/>
    <col min="2818" max="2818" width="4.7109375" style="17" customWidth="1"/>
    <col min="2819" max="2819" width="5.7109375" style="17" customWidth="1"/>
    <col min="2820" max="2820" width="6.140625" style="17" customWidth="1"/>
    <col min="2821" max="2822" width="21.28515625" style="17" customWidth="1"/>
    <col min="2823" max="2823" width="9.140625" style="17" customWidth="1"/>
    <col min="2824" max="3072" width="9.140625" style="17"/>
    <col min="3073" max="3073" width="42.42578125" style="17" customWidth="1"/>
    <col min="3074" max="3074" width="4.7109375" style="17" customWidth="1"/>
    <col min="3075" max="3075" width="5.7109375" style="17" customWidth="1"/>
    <col min="3076" max="3076" width="6.140625" style="17" customWidth="1"/>
    <col min="3077" max="3078" width="21.28515625" style="17" customWidth="1"/>
    <col min="3079" max="3079" width="9.140625" style="17" customWidth="1"/>
    <col min="3080" max="3328" width="9.140625" style="17"/>
    <col min="3329" max="3329" width="42.42578125" style="17" customWidth="1"/>
    <col min="3330" max="3330" width="4.7109375" style="17" customWidth="1"/>
    <col min="3331" max="3331" width="5.7109375" style="17" customWidth="1"/>
    <col min="3332" max="3332" width="6.140625" style="17" customWidth="1"/>
    <col min="3333" max="3334" width="21.28515625" style="17" customWidth="1"/>
    <col min="3335" max="3335" width="9.140625" style="17" customWidth="1"/>
    <col min="3336" max="3584" width="9.140625" style="17"/>
    <col min="3585" max="3585" width="42.42578125" style="17" customWidth="1"/>
    <col min="3586" max="3586" width="4.7109375" style="17" customWidth="1"/>
    <col min="3587" max="3587" width="5.7109375" style="17" customWidth="1"/>
    <col min="3588" max="3588" width="6.140625" style="17" customWidth="1"/>
    <col min="3589" max="3590" width="21.28515625" style="17" customWidth="1"/>
    <col min="3591" max="3591" width="9.140625" style="17" customWidth="1"/>
    <col min="3592" max="3840" width="9.140625" style="17"/>
    <col min="3841" max="3841" width="42.42578125" style="17" customWidth="1"/>
    <col min="3842" max="3842" width="4.7109375" style="17" customWidth="1"/>
    <col min="3843" max="3843" width="5.7109375" style="17" customWidth="1"/>
    <col min="3844" max="3844" width="6.140625" style="17" customWidth="1"/>
    <col min="3845" max="3846" width="21.28515625" style="17" customWidth="1"/>
    <col min="3847" max="3847" width="9.140625" style="17" customWidth="1"/>
    <col min="3848" max="4096" width="9.140625" style="17"/>
    <col min="4097" max="4097" width="42.42578125" style="17" customWidth="1"/>
    <col min="4098" max="4098" width="4.7109375" style="17" customWidth="1"/>
    <col min="4099" max="4099" width="5.7109375" style="17" customWidth="1"/>
    <col min="4100" max="4100" width="6.140625" style="17" customWidth="1"/>
    <col min="4101" max="4102" width="21.28515625" style="17" customWidth="1"/>
    <col min="4103" max="4103" width="9.140625" style="17" customWidth="1"/>
    <col min="4104" max="4352" width="9.140625" style="17"/>
    <col min="4353" max="4353" width="42.42578125" style="17" customWidth="1"/>
    <col min="4354" max="4354" width="4.7109375" style="17" customWidth="1"/>
    <col min="4355" max="4355" width="5.7109375" style="17" customWidth="1"/>
    <col min="4356" max="4356" width="6.140625" style="17" customWidth="1"/>
    <col min="4357" max="4358" width="21.28515625" style="17" customWidth="1"/>
    <col min="4359" max="4359" width="9.140625" style="17" customWidth="1"/>
    <col min="4360" max="4608" width="9.140625" style="17"/>
    <col min="4609" max="4609" width="42.42578125" style="17" customWidth="1"/>
    <col min="4610" max="4610" width="4.7109375" style="17" customWidth="1"/>
    <col min="4611" max="4611" width="5.7109375" style="17" customWidth="1"/>
    <col min="4612" max="4612" width="6.140625" style="17" customWidth="1"/>
    <col min="4613" max="4614" width="21.28515625" style="17" customWidth="1"/>
    <col min="4615" max="4615" width="9.140625" style="17" customWidth="1"/>
    <col min="4616" max="4864" width="9.140625" style="17"/>
    <col min="4865" max="4865" width="42.42578125" style="17" customWidth="1"/>
    <col min="4866" max="4866" width="4.7109375" style="17" customWidth="1"/>
    <col min="4867" max="4867" width="5.7109375" style="17" customWidth="1"/>
    <col min="4868" max="4868" width="6.140625" style="17" customWidth="1"/>
    <col min="4869" max="4870" width="21.28515625" style="17" customWidth="1"/>
    <col min="4871" max="4871" width="9.140625" style="17" customWidth="1"/>
    <col min="4872" max="5120" width="9.140625" style="17"/>
    <col min="5121" max="5121" width="42.42578125" style="17" customWidth="1"/>
    <col min="5122" max="5122" width="4.7109375" style="17" customWidth="1"/>
    <col min="5123" max="5123" width="5.7109375" style="17" customWidth="1"/>
    <col min="5124" max="5124" width="6.140625" style="17" customWidth="1"/>
    <col min="5125" max="5126" width="21.28515625" style="17" customWidth="1"/>
    <col min="5127" max="5127" width="9.140625" style="17" customWidth="1"/>
    <col min="5128" max="5376" width="9.140625" style="17"/>
    <col min="5377" max="5377" width="42.42578125" style="17" customWidth="1"/>
    <col min="5378" max="5378" width="4.7109375" style="17" customWidth="1"/>
    <col min="5379" max="5379" width="5.7109375" style="17" customWidth="1"/>
    <col min="5380" max="5380" width="6.140625" style="17" customWidth="1"/>
    <col min="5381" max="5382" width="21.28515625" style="17" customWidth="1"/>
    <col min="5383" max="5383" width="9.140625" style="17" customWidth="1"/>
    <col min="5384" max="5632" width="9.140625" style="17"/>
    <col min="5633" max="5633" width="42.42578125" style="17" customWidth="1"/>
    <col min="5634" max="5634" width="4.7109375" style="17" customWidth="1"/>
    <col min="5635" max="5635" width="5.7109375" style="17" customWidth="1"/>
    <col min="5636" max="5636" width="6.140625" style="17" customWidth="1"/>
    <col min="5637" max="5638" width="21.28515625" style="17" customWidth="1"/>
    <col min="5639" max="5639" width="9.140625" style="17" customWidth="1"/>
    <col min="5640" max="5888" width="9.140625" style="17"/>
    <col min="5889" max="5889" width="42.42578125" style="17" customWidth="1"/>
    <col min="5890" max="5890" width="4.7109375" style="17" customWidth="1"/>
    <col min="5891" max="5891" width="5.7109375" style="17" customWidth="1"/>
    <col min="5892" max="5892" width="6.140625" style="17" customWidth="1"/>
    <col min="5893" max="5894" width="21.28515625" style="17" customWidth="1"/>
    <col min="5895" max="5895" width="9.140625" style="17" customWidth="1"/>
    <col min="5896" max="6144" width="9.140625" style="17"/>
    <col min="6145" max="6145" width="42.42578125" style="17" customWidth="1"/>
    <col min="6146" max="6146" width="4.7109375" style="17" customWidth="1"/>
    <col min="6147" max="6147" width="5.7109375" style="17" customWidth="1"/>
    <col min="6148" max="6148" width="6.140625" style="17" customWidth="1"/>
    <col min="6149" max="6150" width="21.28515625" style="17" customWidth="1"/>
    <col min="6151" max="6151" width="9.140625" style="17" customWidth="1"/>
    <col min="6152" max="6400" width="9.140625" style="17"/>
    <col min="6401" max="6401" width="42.42578125" style="17" customWidth="1"/>
    <col min="6402" max="6402" width="4.7109375" style="17" customWidth="1"/>
    <col min="6403" max="6403" width="5.7109375" style="17" customWidth="1"/>
    <col min="6404" max="6404" width="6.140625" style="17" customWidth="1"/>
    <col min="6405" max="6406" width="21.28515625" style="17" customWidth="1"/>
    <col min="6407" max="6407" width="9.140625" style="17" customWidth="1"/>
    <col min="6408" max="6656" width="9.140625" style="17"/>
    <col min="6657" max="6657" width="42.42578125" style="17" customWidth="1"/>
    <col min="6658" max="6658" width="4.7109375" style="17" customWidth="1"/>
    <col min="6659" max="6659" width="5.7109375" style="17" customWidth="1"/>
    <col min="6660" max="6660" width="6.140625" style="17" customWidth="1"/>
    <col min="6661" max="6662" width="21.28515625" style="17" customWidth="1"/>
    <col min="6663" max="6663" width="9.140625" style="17" customWidth="1"/>
    <col min="6664" max="6912" width="9.140625" style="17"/>
    <col min="6913" max="6913" width="42.42578125" style="17" customWidth="1"/>
    <col min="6914" max="6914" width="4.7109375" style="17" customWidth="1"/>
    <col min="6915" max="6915" width="5.7109375" style="17" customWidth="1"/>
    <col min="6916" max="6916" width="6.140625" style="17" customWidth="1"/>
    <col min="6917" max="6918" width="21.28515625" style="17" customWidth="1"/>
    <col min="6919" max="6919" width="9.140625" style="17" customWidth="1"/>
    <col min="6920" max="7168" width="9.140625" style="17"/>
    <col min="7169" max="7169" width="42.42578125" style="17" customWidth="1"/>
    <col min="7170" max="7170" width="4.7109375" style="17" customWidth="1"/>
    <col min="7171" max="7171" width="5.7109375" style="17" customWidth="1"/>
    <col min="7172" max="7172" width="6.140625" style="17" customWidth="1"/>
    <col min="7173" max="7174" width="21.28515625" style="17" customWidth="1"/>
    <col min="7175" max="7175" width="9.140625" style="17" customWidth="1"/>
    <col min="7176" max="7424" width="9.140625" style="17"/>
    <col min="7425" max="7425" width="42.42578125" style="17" customWidth="1"/>
    <col min="7426" max="7426" width="4.7109375" style="17" customWidth="1"/>
    <col min="7427" max="7427" width="5.7109375" style="17" customWidth="1"/>
    <col min="7428" max="7428" width="6.140625" style="17" customWidth="1"/>
    <col min="7429" max="7430" width="21.28515625" style="17" customWidth="1"/>
    <col min="7431" max="7431" width="9.140625" style="17" customWidth="1"/>
    <col min="7432" max="7680" width="9.140625" style="17"/>
    <col min="7681" max="7681" width="42.42578125" style="17" customWidth="1"/>
    <col min="7682" max="7682" width="4.7109375" style="17" customWidth="1"/>
    <col min="7683" max="7683" width="5.7109375" style="17" customWidth="1"/>
    <col min="7684" max="7684" width="6.140625" style="17" customWidth="1"/>
    <col min="7685" max="7686" width="21.28515625" style="17" customWidth="1"/>
    <col min="7687" max="7687" width="9.140625" style="17" customWidth="1"/>
    <col min="7688" max="7936" width="9.140625" style="17"/>
    <col min="7937" max="7937" width="42.42578125" style="17" customWidth="1"/>
    <col min="7938" max="7938" width="4.7109375" style="17" customWidth="1"/>
    <col min="7939" max="7939" width="5.7109375" style="17" customWidth="1"/>
    <col min="7940" max="7940" width="6.140625" style="17" customWidth="1"/>
    <col min="7941" max="7942" width="21.28515625" style="17" customWidth="1"/>
    <col min="7943" max="7943" width="9.140625" style="17" customWidth="1"/>
    <col min="7944" max="8192" width="9.140625" style="17"/>
    <col min="8193" max="8193" width="42.42578125" style="17" customWidth="1"/>
    <col min="8194" max="8194" width="4.7109375" style="17" customWidth="1"/>
    <col min="8195" max="8195" width="5.7109375" style="17" customWidth="1"/>
    <col min="8196" max="8196" width="6.140625" style="17" customWidth="1"/>
    <col min="8197" max="8198" width="21.28515625" style="17" customWidth="1"/>
    <col min="8199" max="8199" width="9.140625" style="17" customWidth="1"/>
    <col min="8200" max="8448" width="9.140625" style="17"/>
    <col min="8449" max="8449" width="42.42578125" style="17" customWidth="1"/>
    <col min="8450" max="8450" width="4.7109375" style="17" customWidth="1"/>
    <col min="8451" max="8451" width="5.7109375" style="17" customWidth="1"/>
    <col min="8452" max="8452" width="6.140625" style="17" customWidth="1"/>
    <col min="8453" max="8454" width="21.28515625" style="17" customWidth="1"/>
    <col min="8455" max="8455" width="9.140625" style="17" customWidth="1"/>
    <col min="8456" max="8704" width="9.140625" style="17"/>
    <col min="8705" max="8705" width="42.42578125" style="17" customWidth="1"/>
    <col min="8706" max="8706" width="4.7109375" style="17" customWidth="1"/>
    <col min="8707" max="8707" width="5.7109375" style="17" customWidth="1"/>
    <col min="8708" max="8708" width="6.140625" style="17" customWidth="1"/>
    <col min="8709" max="8710" width="21.28515625" style="17" customWidth="1"/>
    <col min="8711" max="8711" width="9.140625" style="17" customWidth="1"/>
    <col min="8712" max="8960" width="9.140625" style="17"/>
    <col min="8961" max="8961" width="42.42578125" style="17" customWidth="1"/>
    <col min="8962" max="8962" width="4.7109375" style="17" customWidth="1"/>
    <col min="8963" max="8963" width="5.7109375" style="17" customWidth="1"/>
    <col min="8964" max="8964" width="6.140625" style="17" customWidth="1"/>
    <col min="8965" max="8966" width="21.28515625" style="17" customWidth="1"/>
    <col min="8967" max="8967" width="9.140625" style="17" customWidth="1"/>
    <col min="8968" max="9216" width="9.140625" style="17"/>
    <col min="9217" max="9217" width="42.42578125" style="17" customWidth="1"/>
    <col min="9218" max="9218" width="4.7109375" style="17" customWidth="1"/>
    <col min="9219" max="9219" width="5.7109375" style="17" customWidth="1"/>
    <col min="9220" max="9220" width="6.140625" style="17" customWidth="1"/>
    <col min="9221" max="9222" width="21.28515625" style="17" customWidth="1"/>
    <col min="9223" max="9223" width="9.140625" style="17" customWidth="1"/>
    <col min="9224" max="9472" width="9.140625" style="17"/>
    <col min="9473" max="9473" width="42.42578125" style="17" customWidth="1"/>
    <col min="9474" max="9474" width="4.7109375" style="17" customWidth="1"/>
    <col min="9475" max="9475" width="5.7109375" style="17" customWidth="1"/>
    <col min="9476" max="9476" width="6.140625" style="17" customWidth="1"/>
    <col min="9477" max="9478" width="21.28515625" style="17" customWidth="1"/>
    <col min="9479" max="9479" width="9.140625" style="17" customWidth="1"/>
    <col min="9480" max="9728" width="9.140625" style="17"/>
    <col min="9729" max="9729" width="42.42578125" style="17" customWidth="1"/>
    <col min="9730" max="9730" width="4.7109375" style="17" customWidth="1"/>
    <col min="9731" max="9731" width="5.7109375" style="17" customWidth="1"/>
    <col min="9732" max="9732" width="6.140625" style="17" customWidth="1"/>
    <col min="9733" max="9734" width="21.28515625" style="17" customWidth="1"/>
    <col min="9735" max="9735" width="9.140625" style="17" customWidth="1"/>
    <col min="9736" max="9984" width="9.140625" style="17"/>
    <col min="9985" max="9985" width="42.42578125" style="17" customWidth="1"/>
    <col min="9986" max="9986" width="4.7109375" style="17" customWidth="1"/>
    <col min="9987" max="9987" width="5.7109375" style="17" customWidth="1"/>
    <col min="9988" max="9988" width="6.140625" style="17" customWidth="1"/>
    <col min="9989" max="9990" width="21.28515625" style="17" customWidth="1"/>
    <col min="9991" max="9991" width="9.140625" style="17" customWidth="1"/>
    <col min="9992" max="10240" width="9.140625" style="17"/>
    <col min="10241" max="10241" width="42.42578125" style="17" customWidth="1"/>
    <col min="10242" max="10242" width="4.7109375" style="17" customWidth="1"/>
    <col min="10243" max="10243" width="5.7109375" style="17" customWidth="1"/>
    <col min="10244" max="10244" width="6.140625" style="17" customWidth="1"/>
    <col min="10245" max="10246" width="21.28515625" style="17" customWidth="1"/>
    <col min="10247" max="10247" width="9.140625" style="17" customWidth="1"/>
    <col min="10248" max="10496" width="9.140625" style="17"/>
    <col min="10497" max="10497" width="42.42578125" style="17" customWidth="1"/>
    <col min="10498" max="10498" width="4.7109375" style="17" customWidth="1"/>
    <col min="10499" max="10499" width="5.7109375" style="17" customWidth="1"/>
    <col min="10500" max="10500" width="6.140625" style="17" customWidth="1"/>
    <col min="10501" max="10502" width="21.28515625" style="17" customWidth="1"/>
    <col min="10503" max="10503" width="9.140625" style="17" customWidth="1"/>
    <col min="10504" max="10752" width="9.140625" style="17"/>
    <col min="10753" max="10753" width="42.42578125" style="17" customWidth="1"/>
    <col min="10754" max="10754" width="4.7109375" style="17" customWidth="1"/>
    <col min="10755" max="10755" width="5.7109375" style="17" customWidth="1"/>
    <col min="10756" max="10756" width="6.140625" style="17" customWidth="1"/>
    <col min="10757" max="10758" width="21.28515625" style="17" customWidth="1"/>
    <col min="10759" max="10759" width="9.140625" style="17" customWidth="1"/>
    <col min="10760" max="11008" width="9.140625" style="17"/>
    <col min="11009" max="11009" width="42.42578125" style="17" customWidth="1"/>
    <col min="11010" max="11010" width="4.7109375" style="17" customWidth="1"/>
    <col min="11011" max="11011" width="5.7109375" style="17" customWidth="1"/>
    <col min="11012" max="11012" width="6.140625" style="17" customWidth="1"/>
    <col min="11013" max="11014" width="21.28515625" style="17" customWidth="1"/>
    <col min="11015" max="11015" width="9.140625" style="17" customWidth="1"/>
    <col min="11016" max="11264" width="9.140625" style="17"/>
    <col min="11265" max="11265" width="42.42578125" style="17" customWidth="1"/>
    <col min="11266" max="11266" width="4.7109375" style="17" customWidth="1"/>
    <col min="11267" max="11267" width="5.7109375" style="17" customWidth="1"/>
    <col min="11268" max="11268" width="6.140625" style="17" customWidth="1"/>
    <col min="11269" max="11270" width="21.28515625" style="17" customWidth="1"/>
    <col min="11271" max="11271" width="9.140625" style="17" customWidth="1"/>
    <col min="11272" max="11520" width="9.140625" style="17"/>
    <col min="11521" max="11521" width="42.42578125" style="17" customWidth="1"/>
    <col min="11522" max="11522" width="4.7109375" style="17" customWidth="1"/>
    <col min="11523" max="11523" width="5.7109375" style="17" customWidth="1"/>
    <col min="11524" max="11524" width="6.140625" style="17" customWidth="1"/>
    <col min="11525" max="11526" width="21.28515625" style="17" customWidth="1"/>
    <col min="11527" max="11527" width="9.140625" style="17" customWidth="1"/>
    <col min="11528" max="11776" width="9.140625" style="17"/>
    <col min="11777" max="11777" width="42.42578125" style="17" customWidth="1"/>
    <col min="11778" max="11778" width="4.7109375" style="17" customWidth="1"/>
    <col min="11779" max="11779" width="5.7109375" style="17" customWidth="1"/>
    <col min="11780" max="11780" width="6.140625" style="17" customWidth="1"/>
    <col min="11781" max="11782" width="21.28515625" style="17" customWidth="1"/>
    <col min="11783" max="11783" width="9.140625" style="17" customWidth="1"/>
    <col min="11784" max="12032" width="9.140625" style="17"/>
    <col min="12033" max="12033" width="42.42578125" style="17" customWidth="1"/>
    <col min="12034" max="12034" width="4.7109375" style="17" customWidth="1"/>
    <col min="12035" max="12035" width="5.7109375" style="17" customWidth="1"/>
    <col min="12036" max="12036" width="6.140625" style="17" customWidth="1"/>
    <col min="12037" max="12038" width="21.28515625" style="17" customWidth="1"/>
    <col min="12039" max="12039" width="9.140625" style="17" customWidth="1"/>
    <col min="12040" max="12288" width="9.140625" style="17"/>
    <col min="12289" max="12289" width="42.42578125" style="17" customWidth="1"/>
    <col min="12290" max="12290" width="4.7109375" style="17" customWidth="1"/>
    <col min="12291" max="12291" width="5.7109375" style="17" customWidth="1"/>
    <col min="12292" max="12292" width="6.140625" style="17" customWidth="1"/>
    <col min="12293" max="12294" width="21.28515625" style="17" customWidth="1"/>
    <col min="12295" max="12295" width="9.140625" style="17" customWidth="1"/>
    <col min="12296" max="12544" width="9.140625" style="17"/>
    <col min="12545" max="12545" width="42.42578125" style="17" customWidth="1"/>
    <col min="12546" max="12546" width="4.7109375" style="17" customWidth="1"/>
    <col min="12547" max="12547" width="5.7109375" style="17" customWidth="1"/>
    <col min="12548" max="12548" width="6.140625" style="17" customWidth="1"/>
    <col min="12549" max="12550" width="21.28515625" style="17" customWidth="1"/>
    <col min="12551" max="12551" width="9.140625" style="17" customWidth="1"/>
    <col min="12552" max="12800" width="9.140625" style="17"/>
    <col min="12801" max="12801" width="42.42578125" style="17" customWidth="1"/>
    <col min="12802" max="12802" width="4.7109375" style="17" customWidth="1"/>
    <col min="12803" max="12803" width="5.7109375" style="17" customWidth="1"/>
    <col min="12804" max="12804" width="6.140625" style="17" customWidth="1"/>
    <col min="12805" max="12806" width="21.28515625" style="17" customWidth="1"/>
    <col min="12807" max="12807" width="9.140625" style="17" customWidth="1"/>
    <col min="12808" max="13056" width="9.140625" style="17"/>
    <col min="13057" max="13057" width="42.42578125" style="17" customWidth="1"/>
    <col min="13058" max="13058" width="4.7109375" style="17" customWidth="1"/>
    <col min="13059" max="13059" width="5.7109375" style="17" customWidth="1"/>
    <col min="13060" max="13060" width="6.140625" style="17" customWidth="1"/>
    <col min="13061" max="13062" width="21.28515625" style="17" customWidth="1"/>
    <col min="13063" max="13063" width="9.140625" style="17" customWidth="1"/>
    <col min="13064" max="13312" width="9.140625" style="17"/>
    <col min="13313" max="13313" width="42.42578125" style="17" customWidth="1"/>
    <col min="13314" max="13314" width="4.7109375" style="17" customWidth="1"/>
    <col min="13315" max="13315" width="5.7109375" style="17" customWidth="1"/>
    <col min="13316" max="13316" width="6.140625" style="17" customWidth="1"/>
    <col min="13317" max="13318" width="21.28515625" style="17" customWidth="1"/>
    <col min="13319" max="13319" width="9.140625" style="17" customWidth="1"/>
    <col min="13320" max="13568" width="9.140625" style="17"/>
    <col min="13569" max="13569" width="42.42578125" style="17" customWidth="1"/>
    <col min="13570" max="13570" width="4.7109375" style="17" customWidth="1"/>
    <col min="13571" max="13571" width="5.7109375" style="17" customWidth="1"/>
    <col min="13572" max="13572" width="6.140625" style="17" customWidth="1"/>
    <col min="13573" max="13574" width="21.28515625" style="17" customWidth="1"/>
    <col min="13575" max="13575" width="9.140625" style="17" customWidth="1"/>
    <col min="13576" max="13824" width="9.140625" style="17"/>
    <col min="13825" max="13825" width="42.42578125" style="17" customWidth="1"/>
    <col min="13826" max="13826" width="4.7109375" style="17" customWidth="1"/>
    <col min="13827" max="13827" width="5.7109375" style="17" customWidth="1"/>
    <col min="13828" max="13828" width="6.140625" style="17" customWidth="1"/>
    <col min="13829" max="13830" width="21.28515625" style="17" customWidth="1"/>
    <col min="13831" max="13831" width="9.140625" style="17" customWidth="1"/>
    <col min="13832" max="14080" width="9.140625" style="17"/>
    <col min="14081" max="14081" width="42.42578125" style="17" customWidth="1"/>
    <col min="14082" max="14082" width="4.7109375" style="17" customWidth="1"/>
    <col min="14083" max="14083" width="5.7109375" style="17" customWidth="1"/>
    <col min="14084" max="14084" width="6.140625" style="17" customWidth="1"/>
    <col min="14085" max="14086" width="21.28515625" style="17" customWidth="1"/>
    <col min="14087" max="14087" width="9.140625" style="17" customWidth="1"/>
    <col min="14088" max="14336" width="9.140625" style="17"/>
    <col min="14337" max="14337" width="42.42578125" style="17" customWidth="1"/>
    <col min="14338" max="14338" width="4.7109375" style="17" customWidth="1"/>
    <col min="14339" max="14339" width="5.7109375" style="17" customWidth="1"/>
    <col min="14340" max="14340" width="6.140625" style="17" customWidth="1"/>
    <col min="14341" max="14342" width="21.28515625" style="17" customWidth="1"/>
    <col min="14343" max="14343" width="9.140625" style="17" customWidth="1"/>
    <col min="14344" max="14592" width="9.140625" style="17"/>
    <col min="14593" max="14593" width="42.42578125" style="17" customWidth="1"/>
    <col min="14594" max="14594" width="4.7109375" style="17" customWidth="1"/>
    <col min="14595" max="14595" width="5.7109375" style="17" customWidth="1"/>
    <col min="14596" max="14596" width="6.140625" style="17" customWidth="1"/>
    <col min="14597" max="14598" width="21.28515625" style="17" customWidth="1"/>
    <col min="14599" max="14599" width="9.140625" style="17" customWidth="1"/>
    <col min="14600" max="14848" width="9.140625" style="17"/>
    <col min="14849" max="14849" width="42.42578125" style="17" customWidth="1"/>
    <col min="14850" max="14850" width="4.7109375" style="17" customWidth="1"/>
    <col min="14851" max="14851" width="5.7109375" style="17" customWidth="1"/>
    <col min="14852" max="14852" width="6.140625" style="17" customWidth="1"/>
    <col min="14853" max="14854" width="21.28515625" style="17" customWidth="1"/>
    <col min="14855" max="14855" width="9.140625" style="17" customWidth="1"/>
    <col min="14856" max="15104" width="9.140625" style="17"/>
    <col min="15105" max="15105" width="42.42578125" style="17" customWidth="1"/>
    <col min="15106" max="15106" width="4.7109375" style="17" customWidth="1"/>
    <col min="15107" max="15107" width="5.7109375" style="17" customWidth="1"/>
    <col min="15108" max="15108" width="6.140625" style="17" customWidth="1"/>
    <col min="15109" max="15110" width="21.28515625" style="17" customWidth="1"/>
    <col min="15111" max="15111" width="9.140625" style="17" customWidth="1"/>
    <col min="15112" max="15360" width="9.140625" style="17"/>
    <col min="15361" max="15361" width="42.42578125" style="17" customWidth="1"/>
    <col min="15362" max="15362" width="4.7109375" style="17" customWidth="1"/>
    <col min="15363" max="15363" width="5.7109375" style="17" customWidth="1"/>
    <col min="15364" max="15364" width="6.140625" style="17" customWidth="1"/>
    <col min="15365" max="15366" width="21.28515625" style="17" customWidth="1"/>
    <col min="15367" max="15367" width="9.140625" style="17" customWidth="1"/>
    <col min="15368" max="15616" width="9.140625" style="17"/>
    <col min="15617" max="15617" width="42.42578125" style="17" customWidth="1"/>
    <col min="15618" max="15618" width="4.7109375" style="17" customWidth="1"/>
    <col min="15619" max="15619" width="5.7109375" style="17" customWidth="1"/>
    <col min="15620" max="15620" width="6.140625" style="17" customWidth="1"/>
    <col min="15621" max="15622" width="21.28515625" style="17" customWidth="1"/>
    <col min="15623" max="15623" width="9.140625" style="17" customWidth="1"/>
    <col min="15624" max="15872" width="9.140625" style="17"/>
    <col min="15873" max="15873" width="42.42578125" style="17" customWidth="1"/>
    <col min="15874" max="15874" width="4.7109375" style="17" customWidth="1"/>
    <col min="15875" max="15875" width="5.7109375" style="17" customWidth="1"/>
    <col min="15876" max="15876" width="6.140625" style="17" customWidth="1"/>
    <col min="15877" max="15878" width="21.28515625" style="17" customWidth="1"/>
    <col min="15879" max="15879" width="9.140625" style="17" customWidth="1"/>
    <col min="15880" max="16128" width="9.140625" style="17"/>
    <col min="16129" max="16129" width="42.42578125" style="17" customWidth="1"/>
    <col min="16130" max="16130" width="4.7109375" style="17" customWidth="1"/>
    <col min="16131" max="16131" width="5.7109375" style="17" customWidth="1"/>
    <col min="16132" max="16132" width="6.140625" style="17" customWidth="1"/>
    <col min="16133" max="16134" width="21.28515625" style="17" customWidth="1"/>
    <col min="16135" max="16135" width="9.140625" style="17" customWidth="1"/>
    <col min="16136" max="16384" width="9.140625" style="17"/>
  </cols>
  <sheetData>
    <row r="1" spans="1:6" ht="54.75" customHeight="1" x14ac:dyDescent="0.25">
      <c r="C1" s="88" t="s">
        <v>123</v>
      </c>
      <c r="D1" s="88"/>
      <c r="E1" s="88"/>
      <c r="F1" s="88"/>
    </row>
    <row r="2" spans="1:6" ht="36.75" customHeight="1" x14ac:dyDescent="0.25">
      <c r="A2" s="89" t="s">
        <v>124</v>
      </c>
      <c r="B2" s="89"/>
      <c r="C2" s="89"/>
      <c r="D2" s="89"/>
      <c r="E2" s="89"/>
      <c r="F2" s="89"/>
    </row>
    <row r="3" spans="1:6" x14ac:dyDescent="0.25">
      <c r="A3" s="90" t="s">
        <v>236</v>
      </c>
      <c r="B3" s="90"/>
      <c r="C3" s="90"/>
      <c r="D3" s="90"/>
      <c r="E3" s="90"/>
      <c r="F3" s="90"/>
    </row>
    <row r="5" spans="1:6" ht="30" customHeight="1" x14ac:dyDescent="0.25">
      <c r="A5" s="40" t="s">
        <v>125</v>
      </c>
      <c r="B5" s="91" t="s">
        <v>196</v>
      </c>
      <c r="C5" s="91"/>
      <c r="D5" s="91"/>
      <c r="E5" s="91"/>
      <c r="F5" s="91"/>
    </row>
    <row r="6" spans="1:6" x14ac:dyDescent="0.25">
      <c r="A6" s="40" t="s">
        <v>126</v>
      </c>
      <c r="B6" s="80" t="s">
        <v>237</v>
      </c>
      <c r="C6" s="80"/>
      <c r="D6" s="80"/>
      <c r="E6" s="80"/>
      <c r="F6" s="80"/>
    </row>
    <row r="7" spans="1:6" x14ac:dyDescent="0.25">
      <c r="A7" s="40" t="s">
        <v>7</v>
      </c>
      <c r="B7" s="80" t="s">
        <v>127</v>
      </c>
      <c r="C7" s="80"/>
      <c r="D7" s="80"/>
      <c r="E7" s="80"/>
      <c r="F7" s="80"/>
    </row>
    <row r="8" spans="1:6" x14ac:dyDescent="0.25">
      <c r="A8" s="40" t="s">
        <v>128</v>
      </c>
      <c r="B8" s="80" t="s">
        <v>129</v>
      </c>
      <c r="C8" s="80"/>
      <c r="D8" s="80"/>
      <c r="E8" s="80"/>
      <c r="F8" s="80"/>
    </row>
    <row r="9" spans="1:6" x14ac:dyDescent="0.25">
      <c r="A9" s="18" t="s">
        <v>130</v>
      </c>
      <c r="B9" s="81" t="s">
        <v>131</v>
      </c>
      <c r="C9" s="81"/>
      <c r="D9" s="81"/>
      <c r="E9" s="81"/>
      <c r="F9" s="81"/>
    </row>
    <row r="10" spans="1:6" ht="15.75" customHeight="1" x14ac:dyDescent="0.25">
      <c r="A10" s="82" t="s">
        <v>132</v>
      </c>
      <c r="B10" s="83"/>
      <c r="C10" s="83"/>
      <c r="D10" s="83"/>
      <c r="E10" s="84"/>
      <c r="F10" s="19" t="s">
        <v>133</v>
      </c>
    </row>
    <row r="11" spans="1:6" ht="15.75" customHeight="1" x14ac:dyDescent="0.25">
      <c r="A11" s="85" t="s">
        <v>134</v>
      </c>
      <c r="B11" s="86"/>
      <c r="C11" s="86"/>
      <c r="D11" s="86"/>
      <c r="E11" s="87"/>
      <c r="F11" s="20">
        <v>2533460.2999999998</v>
      </c>
    </row>
    <row r="12" spans="1:6" ht="15.75" customHeight="1" x14ac:dyDescent="0.25">
      <c r="A12" s="76" t="s">
        <v>135</v>
      </c>
      <c r="B12" s="74"/>
      <c r="C12" s="74"/>
      <c r="D12" s="74"/>
      <c r="E12" s="75"/>
      <c r="F12" s="20">
        <f>F13+F20</f>
        <v>3579963.9</v>
      </c>
    </row>
    <row r="13" spans="1:6" ht="15.75" customHeight="1" x14ac:dyDescent="0.25">
      <c r="A13" s="73" t="s">
        <v>136</v>
      </c>
      <c r="B13" s="74"/>
      <c r="C13" s="74"/>
      <c r="D13" s="74"/>
      <c r="E13" s="75"/>
      <c r="F13" s="20">
        <f>SUM(F15:F19)</f>
        <v>3579963.9</v>
      </c>
    </row>
    <row r="14" spans="1:6" ht="15.75" customHeight="1" x14ac:dyDescent="0.25">
      <c r="A14" s="77" t="s">
        <v>137</v>
      </c>
      <c r="B14" s="78"/>
      <c r="C14" s="78"/>
      <c r="D14" s="78"/>
      <c r="E14" s="79"/>
      <c r="F14" s="20"/>
    </row>
    <row r="15" spans="1:6" ht="15.75" customHeight="1" x14ac:dyDescent="0.25">
      <c r="A15" s="77" t="s">
        <v>138</v>
      </c>
      <c r="B15" s="78"/>
      <c r="C15" s="78"/>
      <c r="D15" s="78"/>
      <c r="E15" s="79"/>
      <c r="F15" s="21">
        <v>0</v>
      </c>
    </row>
    <row r="16" spans="1:6" ht="33.75" customHeight="1" x14ac:dyDescent="0.25">
      <c r="A16" s="77" t="s">
        <v>139</v>
      </c>
      <c r="B16" s="78"/>
      <c r="C16" s="78"/>
      <c r="D16" s="78"/>
      <c r="E16" s="79"/>
      <c r="F16" s="21">
        <v>0</v>
      </c>
    </row>
    <row r="17" spans="1:6" ht="33" customHeight="1" x14ac:dyDescent="0.25">
      <c r="A17" s="77" t="s">
        <v>140</v>
      </c>
      <c r="B17" s="78"/>
      <c r="C17" s="78"/>
      <c r="D17" s="78"/>
      <c r="E17" s="79"/>
      <c r="F17" s="21">
        <v>0</v>
      </c>
    </row>
    <row r="18" spans="1:6" x14ac:dyDescent="0.25">
      <c r="A18" s="77" t="s">
        <v>141</v>
      </c>
      <c r="B18" s="78"/>
      <c r="C18" s="78"/>
      <c r="D18" s="78"/>
      <c r="E18" s="79"/>
      <c r="F18" s="21">
        <v>3579963.9</v>
      </c>
    </row>
    <row r="19" spans="1:6" ht="31.5" customHeight="1" x14ac:dyDescent="0.25">
      <c r="A19" s="77" t="s">
        <v>142</v>
      </c>
      <c r="B19" s="78"/>
      <c r="C19" s="78"/>
      <c r="D19" s="78"/>
      <c r="E19" s="79"/>
      <c r="F19" s="21">
        <v>0</v>
      </c>
    </row>
    <row r="20" spans="1:6" x14ac:dyDescent="0.25">
      <c r="A20" s="73" t="s">
        <v>143</v>
      </c>
      <c r="B20" s="74"/>
      <c r="C20" s="74"/>
      <c r="D20" s="74"/>
      <c r="E20" s="75"/>
      <c r="F20" s="20">
        <v>0</v>
      </c>
    </row>
    <row r="21" spans="1:6" ht="15.75" customHeight="1" x14ac:dyDescent="0.25">
      <c r="A21" s="76" t="s">
        <v>144</v>
      </c>
      <c r="B21" s="74"/>
      <c r="C21" s="74"/>
      <c r="D21" s="74"/>
      <c r="E21" s="75"/>
      <c r="F21" s="20">
        <f>F22+F23</f>
        <v>5914522.4000000004</v>
      </c>
    </row>
    <row r="22" spans="1:6" ht="15.75" customHeight="1" x14ac:dyDescent="0.25">
      <c r="A22" s="76" t="s">
        <v>145</v>
      </c>
      <c r="B22" s="74"/>
      <c r="C22" s="74"/>
      <c r="D22" s="74"/>
      <c r="E22" s="75"/>
      <c r="F22" s="20">
        <v>3381062.1</v>
      </c>
    </row>
    <row r="23" spans="1:6" ht="15.75" customHeight="1" x14ac:dyDescent="0.25">
      <c r="A23" s="76" t="s">
        <v>146</v>
      </c>
      <c r="B23" s="74"/>
      <c r="C23" s="74"/>
      <c r="D23" s="74"/>
      <c r="E23" s="75"/>
      <c r="F23" s="20">
        <v>2533460.2999999998</v>
      </c>
    </row>
    <row r="24" spans="1:6" ht="15.75" customHeight="1" x14ac:dyDescent="0.25">
      <c r="A24" s="76" t="s">
        <v>147</v>
      </c>
      <c r="B24" s="74"/>
      <c r="C24" s="74"/>
      <c r="D24" s="74"/>
      <c r="E24" s="75"/>
      <c r="F24" s="20">
        <f>F11+F12-F21</f>
        <v>198901.79999999888</v>
      </c>
    </row>
    <row r="25" spans="1:6" ht="15.75" customHeight="1" x14ac:dyDescent="0.25">
      <c r="A25" s="76" t="s">
        <v>148</v>
      </c>
      <c r="B25" s="74"/>
      <c r="C25" s="74"/>
      <c r="D25" s="74"/>
      <c r="E25" s="75"/>
      <c r="F25" s="20">
        <v>0</v>
      </c>
    </row>
    <row r="26" spans="1:6" x14ac:dyDescent="0.25">
      <c r="A26" s="72" t="s">
        <v>149</v>
      </c>
      <c r="B26" s="72"/>
      <c r="C26" s="72"/>
      <c r="D26" s="72"/>
      <c r="E26" s="72"/>
      <c r="F26" s="72"/>
    </row>
    <row r="27" spans="1:6" ht="63" customHeight="1" x14ac:dyDescent="0.25">
      <c r="A27" s="22" t="s">
        <v>14</v>
      </c>
      <c r="B27" s="23" t="s">
        <v>150</v>
      </c>
      <c r="C27" s="23" t="s">
        <v>151</v>
      </c>
      <c r="D27" s="23" t="s">
        <v>152</v>
      </c>
      <c r="E27" s="24" t="s">
        <v>153</v>
      </c>
      <c r="F27" s="24" t="s">
        <v>154</v>
      </c>
    </row>
    <row r="28" spans="1:6" s="27" customFormat="1" ht="14.25" x14ac:dyDescent="0.2">
      <c r="A28" s="25" t="s">
        <v>46</v>
      </c>
      <c r="B28" s="26" t="s">
        <v>33</v>
      </c>
      <c r="C28" s="26" t="s">
        <v>33</v>
      </c>
      <c r="D28" s="26" t="s">
        <v>33</v>
      </c>
      <c r="E28" s="20">
        <v>3381062.1</v>
      </c>
      <c r="F28" s="20">
        <v>12827907.6</v>
      </c>
    </row>
    <row r="29" spans="1:6" s="27" customFormat="1" ht="14.25" x14ac:dyDescent="0.2">
      <c r="A29" s="25" t="s">
        <v>117</v>
      </c>
      <c r="B29" s="26" t="s">
        <v>33</v>
      </c>
      <c r="C29" s="26" t="s">
        <v>33</v>
      </c>
      <c r="D29" s="26" t="s">
        <v>33</v>
      </c>
      <c r="E29" s="20">
        <v>3381062.1</v>
      </c>
      <c r="F29" s="20">
        <v>12827907.6</v>
      </c>
    </row>
    <row r="30" spans="1:6" s="27" customFormat="1" ht="14.25" x14ac:dyDescent="0.2">
      <c r="A30" s="25" t="s">
        <v>60</v>
      </c>
      <c r="B30" s="26" t="s">
        <v>58</v>
      </c>
      <c r="C30" s="26" t="s">
        <v>33</v>
      </c>
      <c r="D30" s="26" t="s">
        <v>33</v>
      </c>
      <c r="E30" s="20">
        <v>26931.1</v>
      </c>
      <c r="F30" s="20">
        <v>1055206.8999999999</v>
      </c>
    </row>
    <row r="31" spans="1:6" s="27" customFormat="1" ht="14.25" x14ac:dyDescent="0.2">
      <c r="A31" s="25" t="s">
        <v>61</v>
      </c>
      <c r="B31" s="26" t="s">
        <v>58</v>
      </c>
      <c r="C31" s="26" t="s">
        <v>23</v>
      </c>
      <c r="D31" s="26" t="s">
        <v>33</v>
      </c>
      <c r="E31" s="20">
        <v>0</v>
      </c>
      <c r="F31" s="20">
        <v>26484</v>
      </c>
    </row>
    <row r="32" spans="1:6" x14ac:dyDescent="0.25">
      <c r="A32" s="28" t="s">
        <v>63</v>
      </c>
      <c r="B32" s="29" t="s">
        <v>58</v>
      </c>
      <c r="C32" s="29" t="s">
        <v>27</v>
      </c>
      <c r="D32" s="29" t="s">
        <v>24</v>
      </c>
      <c r="E32" s="21">
        <v>0</v>
      </c>
      <c r="F32" s="21">
        <v>17546.2</v>
      </c>
    </row>
    <row r="33" spans="1:6" x14ac:dyDescent="0.25">
      <c r="A33" s="28" t="s">
        <v>155</v>
      </c>
      <c r="B33" s="29" t="s">
        <v>58</v>
      </c>
      <c r="C33" s="29" t="s">
        <v>62</v>
      </c>
      <c r="D33" s="29" t="s">
        <v>24</v>
      </c>
      <c r="E33" s="21">
        <v>0</v>
      </c>
      <c r="F33" s="21">
        <v>8937.7999999999993</v>
      </c>
    </row>
    <row r="34" spans="1:6" s="27" customFormat="1" ht="14.25" x14ac:dyDescent="0.2">
      <c r="A34" s="25" t="s">
        <v>65</v>
      </c>
      <c r="B34" s="26" t="s">
        <v>58</v>
      </c>
      <c r="C34" s="26" t="s">
        <v>36</v>
      </c>
      <c r="D34" s="26" t="s">
        <v>33</v>
      </c>
      <c r="E34" s="20">
        <v>0</v>
      </c>
      <c r="F34" s="20">
        <v>7518.4</v>
      </c>
    </row>
    <row r="35" spans="1:6" ht="38.25" x14ac:dyDescent="0.25">
      <c r="A35" s="28" t="s">
        <v>76</v>
      </c>
      <c r="B35" s="29" t="s">
        <v>58</v>
      </c>
      <c r="C35" s="29" t="s">
        <v>75</v>
      </c>
      <c r="D35" s="29" t="s">
        <v>24</v>
      </c>
      <c r="E35" s="21">
        <v>0</v>
      </c>
      <c r="F35" s="21">
        <v>7518.4</v>
      </c>
    </row>
    <row r="36" spans="1:6" s="27" customFormat="1" ht="25.5" x14ac:dyDescent="0.2">
      <c r="A36" s="25" t="s">
        <v>85</v>
      </c>
      <c r="B36" s="26" t="s">
        <v>58</v>
      </c>
      <c r="C36" s="26" t="s">
        <v>84</v>
      </c>
      <c r="D36" s="26" t="s">
        <v>33</v>
      </c>
      <c r="E36" s="20">
        <v>12286.2</v>
      </c>
      <c r="F36" s="20">
        <v>962985.6</v>
      </c>
    </row>
    <row r="37" spans="1:6" s="27" customFormat="1" ht="14.25" x14ac:dyDescent="0.2">
      <c r="A37" s="25" t="s">
        <v>87</v>
      </c>
      <c r="B37" s="26" t="s">
        <v>58</v>
      </c>
      <c r="C37" s="26" t="s">
        <v>86</v>
      </c>
      <c r="D37" s="26" t="s">
        <v>33</v>
      </c>
      <c r="E37" s="20">
        <v>12286.2</v>
      </c>
      <c r="F37" s="20">
        <v>962985.6</v>
      </c>
    </row>
    <row r="38" spans="1:6" s="27" customFormat="1" ht="14.25" x14ac:dyDescent="0.2">
      <c r="A38" s="25" t="s">
        <v>89</v>
      </c>
      <c r="B38" s="26" t="s">
        <v>58</v>
      </c>
      <c r="C38" s="26" t="s">
        <v>86</v>
      </c>
      <c r="D38" s="26" t="s">
        <v>30</v>
      </c>
      <c r="E38" s="20">
        <v>12286.2</v>
      </c>
      <c r="F38" s="20">
        <v>962985.6</v>
      </c>
    </row>
    <row r="39" spans="1:6" x14ac:dyDescent="0.25">
      <c r="A39" s="28" t="s">
        <v>91</v>
      </c>
      <c r="B39" s="29" t="s">
        <v>58</v>
      </c>
      <c r="C39" s="29" t="s">
        <v>86</v>
      </c>
      <c r="D39" s="29" t="s">
        <v>90</v>
      </c>
      <c r="E39" s="21">
        <v>12050.2</v>
      </c>
      <c r="F39" s="21">
        <v>962749.6</v>
      </c>
    </row>
    <row r="40" spans="1:6" x14ac:dyDescent="0.25">
      <c r="A40" s="28" t="s">
        <v>156</v>
      </c>
      <c r="B40" s="29" t="s">
        <v>58</v>
      </c>
      <c r="C40" s="29" t="s">
        <v>86</v>
      </c>
      <c r="D40" s="29" t="s">
        <v>56</v>
      </c>
      <c r="E40" s="21">
        <v>236</v>
      </c>
      <c r="F40" s="21">
        <v>236</v>
      </c>
    </row>
    <row r="41" spans="1:6" s="27" customFormat="1" ht="14.25" x14ac:dyDescent="0.2">
      <c r="A41" s="25" t="s">
        <v>99</v>
      </c>
      <c r="B41" s="26" t="s">
        <v>58</v>
      </c>
      <c r="C41" s="26" t="s">
        <v>98</v>
      </c>
      <c r="D41" s="26" t="s">
        <v>33</v>
      </c>
      <c r="E41" s="20">
        <v>14644.9</v>
      </c>
      <c r="F41" s="20">
        <v>58219</v>
      </c>
    </row>
    <row r="42" spans="1:6" s="27" customFormat="1" ht="25.5" x14ac:dyDescent="0.2">
      <c r="A42" s="25" t="s">
        <v>102</v>
      </c>
      <c r="B42" s="26" t="s">
        <v>58</v>
      </c>
      <c r="C42" s="26" t="s">
        <v>101</v>
      </c>
      <c r="D42" s="26" t="s">
        <v>33</v>
      </c>
      <c r="E42" s="20">
        <v>14569.9</v>
      </c>
      <c r="F42" s="20">
        <v>14569.9</v>
      </c>
    </row>
    <row r="43" spans="1:6" x14ac:dyDescent="0.25">
      <c r="A43" s="28" t="s">
        <v>157</v>
      </c>
      <c r="B43" s="29" t="s">
        <v>58</v>
      </c>
      <c r="C43" s="29" t="s">
        <v>101</v>
      </c>
      <c r="D43" s="29" t="s">
        <v>158</v>
      </c>
      <c r="E43" s="21">
        <v>14569.9</v>
      </c>
      <c r="F43" s="21">
        <v>14569.9</v>
      </c>
    </row>
    <row r="44" spans="1:6" s="27" customFormat="1" ht="14.25" x14ac:dyDescent="0.2">
      <c r="A44" s="25" t="s">
        <v>159</v>
      </c>
      <c r="B44" s="26" t="s">
        <v>58</v>
      </c>
      <c r="C44" s="26" t="s">
        <v>160</v>
      </c>
      <c r="D44" s="26" t="s">
        <v>33</v>
      </c>
      <c r="E44" s="20">
        <v>75</v>
      </c>
      <c r="F44" s="20">
        <v>43649.1</v>
      </c>
    </row>
    <row r="45" spans="1:6" x14ac:dyDescent="0.25">
      <c r="A45" s="28" t="s">
        <v>159</v>
      </c>
      <c r="B45" s="29" t="s">
        <v>58</v>
      </c>
      <c r="C45" s="29" t="s">
        <v>160</v>
      </c>
      <c r="D45" s="29" t="s">
        <v>114</v>
      </c>
      <c r="E45" s="21">
        <v>75</v>
      </c>
      <c r="F45" s="21">
        <v>43649.1</v>
      </c>
    </row>
    <row r="46" spans="1:6" s="27" customFormat="1" ht="14.25" x14ac:dyDescent="0.2">
      <c r="A46" s="25" t="s">
        <v>106</v>
      </c>
      <c r="B46" s="26" t="s">
        <v>105</v>
      </c>
      <c r="C46" s="26" t="s">
        <v>33</v>
      </c>
      <c r="D46" s="26" t="s">
        <v>33</v>
      </c>
      <c r="E46" s="20">
        <v>2000</v>
      </c>
      <c r="F46" s="20">
        <v>8405100.4000000004</v>
      </c>
    </row>
    <row r="47" spans="1:6" s="27" customFormat="1" ht="14.25" x14ac:dyDescent="0.2">
      <c r="A47" s="25" t="s">
        <v>108</v>
      </c>
      <c r="B47" s="26" t="s">
        <v>105</v>
      </c>
      <c r="C47" s="26" t="s">
        <v>84</v>
      </c>
      <c r="D47" s="26" t="s">
        <v>33</v>
      </c>
      <c r="E47" s="20">
        <v>2000</v>
      </c>
      <c r="F47" s="20">
        <v>8405100.4000000004</v>
      </c>
    </row>
    <row r="48" spans="1:6" s="27" customFormat="1" ht="14.25" x14ac:dyDescent="0.2">
      <c r="A48" s="25" t="s">
        <v>161</v>
      </c>
      <c r="B48" s="26" t="s">
        <v>105</v>
      </c>
      <c r="C48" s="26" t="s">
        <v>86</v>
      </c>
      <c r="D48" s="26" t="s">
        <v>33</v>
      </c>
      <c r="E48" s="20">
        <v>0</v>
      </c>
      <c r="F48" s="20">
        <v>124542.7</v>
      </c>
    </row>
    <row r="49" spans="1:6" x14ac:dyDescent="0.25">
      <c r="A49" s="28" t="s">
        <v>162</v>
      </c>
      <c r="B49" s="29" t="s">
        <v>105</v>
      </c>
      <c r="C49" s="29" t="s">
        <v>86</v>
      </c>
      <c r="D49" s="29" t="s">
        <v>158</v>
      </c>
      <c r="E49" s="21">
        <v>0</v>
      </c>
      <c r="F49" s="21">
        <v>124542.7</v>
      </c>
    </row>
    <row r="50" spans="1:6" s="27" customFormat="1" ht="14.25" x14ac:dyDescent="0.2">
      <c r="A50" s="25" t="s">
        <v>82</v>
      </c>
      <c r="B50" s="26" t="s">
        <v>105</v>
      </c>
      <c r="C50" s="26" t="s">
        <v>110</v>
      </c>
      <c r="D50" s="26" t="s">
        <v>33</v>
      </c>
      <c r="E50" s="20">
        <v>2000</v>
      </c>
      <c r="F50" s="20">
        <v>5071801.8</v>
      </c>
    </row>
    <row r="51" spans="1:6" x14ac:dyDescent="0.25">
      <c r="A51" s="28" t="s">
        <v>83</v>
      </c>
      <c r="B51" s="29" t="s">
        <v>105</v>
      </c>
      <c r="C51" s="29" t="s">
        <v>110</v>
      </c>
      <c r="D51" s="29" t="s">
        <v>30</v>
      </c>
      <c r="E51" s="21">
        <v>0</v>
      </c>
      <c r="F51" s="21">
        <v>2457718.2999999998</v>
      </c>
    </row>
    <row r="52" spans="1:6" s="27" customFormat="1" ht="14.25" x14ac:dyDescent="0.2">
      <c r="A52" s="25" t="s">
        <v>113</v>
      </c>
      <c r="B52" s="26" t="s">
        <v>105</v>
      </c>
      <c r="C52" s="26" t="s">
        <v>110</v>
      </c>
      <c r="D52" s="26" t="s">
        <v>112</v>
      </c>
      <c r="E52" s="20">
        <v>2000</v>
      </c>
      <c r="F52" s="20">
        <v>2614083.5</v>
      </c>
    </row>
    <row r="53" spans="1:6" x14ac:dyDescent="0.25">
      <c r="A53" s="28" t="s">
        <v>163</v>
      </c>
      <c r="B53" s="29" t="s">
        <v>105</v>
      </c>
      <c r="C53" s="29" t="s">
        <v>110</v>
      </c>
      <c r="D53" s="29" t="s">
        <v>164</v>
      </c>
      <c r="E53" s="21">
        <v>0</v>
      </c>
      <c r="F53" s="21">
        <v>180675.6</v>
      </c>
    </row>
    <row r="54" spans="1:6" ht="38.25" x14ac:dyDescent="0.25">
      <c r="A54" s="28" t="s">
        <v>165</v>
      </c>
      <c r="B54" s="29" t="s">
        <v>105</v>
      </c>
      <c r="C54" s="29" t="s">
        <v>110</v>
      </c>
      <c r="D54" s="29" t="s">
        <v>166</v>
      </c>
      <c r="E54" s="21">
        <v>0</v>
      </c>
      <c r="F54" s="21">
        <v>1151728.5</v>
      </c>
    </row>
    <row r="55" spans="1:6" ht="25.5" x14ac:dyDescent="0.25">
      <c r="A55" s="28" t="s">
        <v>167</v>
      </c>
      <c r="B55" s="29" t="s">
        <v>105</v>
      </c>
      <c r="C55" s="29" t="s">
        <v>110</v>
      </c>
      <c r="D55" s="29" t="s">
        <v>168</v>
      </c>
      <c r="E55" s="21">
        <v>0</v>
      </c>
      <c r="F55" s="21">
        <v>3265.6</v>
      </c>
    </row>
    <row r="56" spans="1:6" x14ac:dyDescent="0.25">
      <c r="A56" s="28" t="s">
        <v>115</v>
      </c>
      <c r="B56" s="29" t="s">
        <v>105</v>
      </c>
      <c r="C56" s="29" t="s">
        <v>110</v>
      </c>
      <c r="D56" s="29" t="s">
        <v>114</v>
      </c>
      <c r="E56" s="21">
        <v>2000</v>
      </c>
      <c r="F56" s="21">
        <v>1276024.1000000001</v>
      </c>
    </row>
    <row r="57" spans="1:6" s="27" customFormat="1" ht="25.5" x14ac:dyDescent="0.2">
      <c r="A57" s="25" t="s">
        <v>169</v>
      </c>
      <c r="B57" s="26" t="s">
        <v>105</v>
      </c>
      <c r="C57" s="26" t="s">
        <v>170</v>
      </c>
      <c r="D57" s="26" t="s">
        <v>33</v>
      </c>
      <c r="E57" s="20">
        <v>0</v>
      </c>
      <c r="F57" s="20">
        <v>3208755.9</v>
      </c>
    </row>
    <row r="58" spans="1:6" x14ac:dyDescent="0.25">
      <c r="A58" s="28" t="s">
        <v>238</v>
      </c>
      <c r="B58" s="29" t="s">
        <v>105</v>
      </c>
      <c r="C58" s="29" t="s">
        <v>170</v>
      </c>
      <c r="D58" s="29" t="s">
        <v>30</v>
      </c>
      <c r="E58" s="21">
        <v>0</v>
      </c>
      <c r="F58" s="21">
        <v>430088</v>
      </c>
    </row>
    <row r="59" spans="1:6" x14ac:dyDescent="0.25">
      <c r="A59" s="28" t="s">
        <v>171</v>
      </c>
      <c r="B59" s="29" t="s">
        <v>105</v>
      </c>
      <c r="C59" s="29" t="s">
        <v>170</v>
      </c>
      <c r="D59" s="29" t="s">
        <v>92</v>
      </c>
      <c r="E59" s="21">
        <v>0</v>
      </c>
      <c r="F59" s="21">
        <v>2778072.1</v>
      </c>
    </row>
    <row r="60" spans="1:6" s="27" customFormat="1" ht="14.25" x14ac:dyDescent="0.2">
      <c r="A60" s="25" t="s">
        <v>172</v>
      </c>
      <c r="B60" s="26" t="s">
        <v>173</v>
      </c>
      <c r="C60" s="26" t="s">
        <v>33</v>
      </c>
      <c r="D60" s="26" t="s">
        <v>33</v>
      </c>
      <c r="E60" s="20">
        <v>3352131</v>
      </c>
      <c r="F60" s="20">
        <v>3367600.3</v>
      </c>
    </row>
    <row r="61" spans="1:6" s="27" customFormat="1" ht="14.25" x14ac:dyDescent="0.2">
      <c r="A61" s="25" t="s">
        <v>174</v>
      </c>
      <c r="B61" s="26" t="s">
        <v>173</v>
      </c>
      <c r="C61" s="26" t="s">
        <v>36</v>
      </c>
      <c r="D61" s="26" t="s">
        <v>33</v>
      </c>
      <c r="E61" s="20">
        <v>3352131</v>
      </c>
      <c r="F61" s="20">
        <v>3367600.3</v>
      </c>
    </row>
    <row r="62" spans="1:6" s="27" customFormat="1" ht="14.25" x14ac:dyDescent="0.2">
      <c r="A62" s="25" t="s">
        <v>175</v>
      </c>
      <c r="B62" s="26" t="s">
        <v>173</v>
      </c>
      <c r="C62" s="26" t="s">
        <v>39</v>
      </c>
      <c r="D62" s="26" t="s">
        <v>33</v>
      </c>
      <c r="E62" s="20">
        <v>3352131</v>
      </c>
      <c r="F62" s="20">
        <v>3367600.3</v>
      </c>
    </row>
    <row r="63" spans="1:6" s="27" customFormat="1" ht="14.25" x14ac:dyDescent="0.2">
      <c r="A63" s="25" t="s">
        <v>174</v>
      </c>
      <c r="B63" s="26" t="s">
        <v>173</v>
      </c>
      <c r="C63" s="26" t="s">
        <v>39</v>
      </c>
      <c r="D63" s="26" t="s">
        <v>30</v>
      </c>
      <c r="E63" s="20">
        <v>3352131</v>
      </c>
      <c r="F63" s="20">
        <v>3367600.3</v>
      </c>
    </row>
    <row r="64" spans="1:6" x14ac:dyDescent="0.25">
      <c r="A64" s="28" t="s">
        <v>176</v>
      </c>
      <c r="B64" s="29" t="s">
        <v>173</v>
      </c>
      <c r="C64" s="29" t="s">
        <v>39</v>
      </c>
      <c r="D64" s="29" t="s">
        <v>177</v>
      </c>
      <c r="E64" s="21">
        <v>3352131</v>
      </c>
      <c r="F64" s="21">
        <v>3367409.2</v>
      </c>
    </row>
    <row r="65" spans="1:6" ht="25.5" x14ac:dyDescent="0.25">
      <c r="A65" s="28" t="s">
        <v>122</v>
      </c>
      <c r="B65" s="29" t="s">
        <v>105</v>
      </c>
      <c r="C65" s="29" t="s">
        <v>110</v>
      </c>
      <c r="D65" s="29" t="s">
        <v>121</v>
      </c>
      <c r="E65" s="21">
        <v>0</v>
      </c>
      <c r="F65" s="21">
        <v>1543.2</v>
      </c>
    </row>
    <row r="66" spans="1:6" ht="25.5" x14ac:dyDescent="0.25">
      <c r="A66" s="28" t="s">
        <v>178</v>
      </c>
      <c r="B66" s="29" t="s">
        <v>105</v>
      </c>
      <c r="C66" s="29" t="s">
        <v>170</v>
      </c>
      <c r="D66" s="29" t="s">
        <v>112</v>
      </c>
      <c r="E66" s="21">
        <v>0</v>
      </c>
      <c r="F66" s="21">
        <v>595.79999999999995</v>
      </c>
    </row>
    <row r="67" spans="1:6" ht="25.5" x14ac:dyDescent="0.25">
      <c r="A67" s="28" t="s">
        <v>179</v>
      </c>
      <c r="B67" s="29" t="s">
        <v>173</v>
      </c>
      <c r="C67" s="29" t="s">
        <v>39</v>
      </c>
      <c r="D67" s="29" t="s">
        <v>180</v>
      </c>
      <c r="E67" s="21">
        <v>0</v>
      </c>
      <c r="F67" s="21">
        <v>191.1</v>
      </c>
    </row>
    <row r="68" spans="1:6" x14ac:dyDescent="0.25">
      <c r="A68" s="28" t="s">
        <v>181</v>
      </c>
      <c r="B68" s="29" t="s">
        <v>105</v>
      </c>
      <c r="C68" s="29" t="s">
        <v>110</v>
      </c>
      <c r="D68" s="29" t="s">
        <v>182</v>
      </c>
      <c r="E68" s="21">
        <v>0</v>
      </c>
      <c r="F68" s="21">
        <v>846.7</v>
      </c>
    </row>
    <row r="69" spans="1:6" x14ac:dyDescent="0.25">
      <c r="E69" s="30"/>
    </row>
    <row r="71" spans="1:6" x14ac:dyDescent="0.25">
      <c r="A71" s="17" t="s">
        <v>183</v>
      </c>
      <c r="E71" s="70" t="s">
        <v>184</v>
      </c>
      <c r="F71" s="70"/>
    </row>
    <row r="73" spans="1:6" x14ac:dyDescent="0.25">
      <c r="A73" s="17" t="s">
        <v>185</v>
      </c>
      <c r="E73" s="71" t="s">
        <v>186</v>
      </c>
      <c r="F73" s="71"/>
    </row>
  </sheetData>
  <mergeCells count="27">
    <mergeCell ref="B7:F7"/>
    <mergeCell ref="C1:F1"/>
    <mergeCell ref="A2:F2"/>
    <mergeCell ref="A3:F3"/>
    <mergeCell ref="B5:F5"/>
    <mergeCell ref="B6:F6"/>
    <mergeCell ref="A19:E19"/>
    <mergeCell ref="B8:F8"/>
    <mergeCell ref="B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E71:F71"/>
    <mergeCell ref="E73:F73"/>
    <mergeCell ref="A26:F26"/>
    <mergeCell ref="A20:E20"/>
    <mergeCell ref="A21:E21"/>
    <mergeCell ref="A22:E22"/>
    <mergeCell ref="A23:E23"/>
    <mergeCell ref="A24:E24"/>
    <mergeCell ref="A25:E2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sqref="A1:XFD1048576"/>
    </sheetView>
  </sheetViews>
  <sheetFormatPr defaultRowHeight="15" x14ac:dyDescent="0.25"/>
  <cols>
    <col min="1" max="4" width="8.85546875" customWidth="1"/>
    <col min="5" max="5" width="36" customWidth="1"/>
    <col min="6" max="6" width="15.42578125" customWidth="1"/>
    <col min="7" max="10" width="17" customWidth="1"/>
    <col min="257" max="260" width="8.85546875" customWidth="1"/>
    <col min="261" max="261" width="36" customWidth="1"/>
    <col min="262" max="262" width="15.42578125" customWidth="1"/>
    <col min="263" max="266" width="17" customWidth="1"/>
    <col min="513" max="516" width="8.85546875" customWidth="1"/>
    <col min="517" max="517" width="36" customWidth="1"/>
    <col min="518" max="518" width="15.42578125" customWidth="1"/>
    <col min="519" max="522" width="17" customWidth="1"/>
    <col min="769" max="772" width="8.85546875" customWidth="1"/>
    <col min="773" max="773" width="36" customWidth="1"/>
    <col min="774" max="774" width="15.42578125" customWidth="1"/>
    <col min="775" max="778" width="17" customWidth="1"/>
    <col min="1025" max="1028" width="8.85546875" customWidth="1"/>
    <col min="1029" max="1029" width="36" customWidth="1"/>
    <col min="1030" max="1030" width="15.42578125" customWidth="1"/>
    <col min="1031" max="1034" width="17" customWidth="1"/>
    <col min="1281" max="1284" width="8.85546875" customWidth="1"/>
    <col min="1285" max="1285" width="36" customWidth="1"/>
    <col min="1286" max="1286" width="15.42578125" customWidth="1"/>
    <col min="1287" max="1290" width="17" customWidth="1"/>
    <col min="1537" max="1540" width="8.85546875" customWidth="1"/>
    <col min="1541" max="1541" width="36" customWidth="1"/>
    <col min="1542" max="1542" width="15.42578125" customWidth="1"/>
    <col min="1543" max="1546" width="17" customWidth="1"/>
    <col min="1793" max="1796" width="8.85546875" customWidth="1"/>
    <col min="1797" max="1797" width="36" customWidth="1"/>
    <col min="1798" max="1798" width="15.42578125" customWidth="1"/>
    <col min="1799" max="1802" width="17" customWidth="1"/>
    <col min="2049" max="2052" width="8.85546875" customWidth="1"/>
    <col min="2053" max="2053" width="36" customWidth="1"/>
    <col min="2054" max="2054" width="15.42578125" customWidth="1"/>
    <col min="2055" max="2058" width="17" customWidth="1"/>
    <col min="2305" max="2308" width="8.85546875" customWidth="1"/>
    <col min="2309" max="2309" width="36" customWidth="1"/>
    <col min="2310" max="2310" width="15.42578125" customWidth="1"/>
    <col min="2311" max="2314" width="17" customWidth="1"/>
    <col min="2561" max="2564" width="8.85546875" customWidth="1"/>
    <col min="2565" max="2565" width="36" customWidth="1"/>
    <col min="2566" max="2566" width="15.42578125" customWidth="1"/>
    <col min="2567" max="2570" width="17" customWidth="1"/>
    <col min="2817" max="2820" width="8.85546875" customWidth="1"/>
    <col min="2821" max="2821" width="36" customWidth="1"/>
    <col min="2822" max="2822" width="15.42578125" customWidth="1"/>
    <col min="2823" max="2826" width="17" customWidth="1"/>
    <col min="3073" max="3076" width="8.85546875" customWidth="1"/>
    <col min="3077" max="3077" width="36" customWidth="1"/>
    <col min="3078" max="3078" width="15.42578125" customWidth="1"/>
    <col min="3079" max="3082" width="17" customWidth="1"/>
    <col min="3329" max="3332" width="8.85546875" customWidth="1"/>
    <col min="3333" max="3333" width="36" customWidth="1"/>
    <col min="3334" max="3334" width="15.42578125" customWidth="1"/>
    <col min="3335" max="3338" width="17" customWidth="1"/>
    <col min="3585" max="3588" width="8.85546875" customWidth="1"/>
    <col min="3589" max="3589" width="36" customWidth="1"/>
    <col min="3590" max="3590" width="15.42578125" customWidth="1"/>
    <col min="3591" max="3594" width="17" customWidth="1"/>
    <col min="3841" max="3844" width="8.85546875" customWidth="1"/>
    <col min="3845" max="3845" width="36" customWidth="1"/>
    <col min="3846" max="3846" width="15.42578125" customWidth="1"/>
    <col min="3847" max="3850" width="17" customWidth="1"/>
    <col min="4097" max="4100" width="8.85546875" customWidth="1"/>
    <col min="4101" max="4101" width="36" customWidth="1"/>
    <col min="4102" max="4102" width="15.42578125" customWidth="1"/>
    <col min="4103" max="4106" width="17" customWidth="1"/>
    <col min="4353" max="4356" width="8.85546875" customWidth="1"/>
    <col min="4357" max="4357" width="36" customWidth="1"/>
    <col min="4358" max="4358" width="15.42578125" customWidth="1"/>
    <col min="4359" max="4362" width="17" customWidth="1"/>
    <col min="4609" max="4612" width="8.85546875" customWidth="1"/>
    <col min="4613" max="4613" width="36" customWidth="1"/>
    <col min="4614" max="4614" width="15.42578125" customWidth="1"/>
    <col min="4615" max="4618" width="17" customWidth="1"/>
    <col min="4865" max="4868" width="8.85546875" customWidth="1"/>
    <col min="4869" max="4869" width="36" customWidth="1"/>
    <col min="4870" max="4870" width="15.42578125" customWidth="1"/>
    <col min="4871" max="4874" width="17" customWidth="1"/>
    <col min="5121" max="5124" width="8.85546875" customWidth="1"/>
    <col min="5125" max="5125" width="36" customWidth="1"/>
    <col min="5126" max="5126" width="15.42578125" customWidth="1"/>
    <col min="5127" max="5130" width="17" customWidth="1"/>
    <col min="5377" max="5380" width="8.85546875" customWidth="1"/>
    <col min="5381" max="5381" width="36" customWidth="1"/>
    <col min="5382" max="5382" width="15.42578125" customWidth="1"/>
    <col min="5383" max="5386" width="17" customWidth="1"/>
    <col min="5633" max="5636" width="8.85546875" customWidth="1"/>
    <col min="5637" max="5637" width="36" customWidth="1"/>
    <col min="5638" max="5638" width="15.42578125" customWidth="1"/>
    <col min="5639" max="5642" width="17" customWidth="1"/>
    <col min="5889" max="5892" width="8.85546875" customWidth="1"/>
    <col min="5893" max="5893" width="36" customWidth="1"/>
    <col min="5894" max="5894" width="15.42578125" customWidth="1"/>
    <col min="5895" max="5898" width="17" customWidth="1"/>
    <col min="6145" max="6148" width="8.85546875" customWidth="1"/>
    <col min="6149" max="6149" width="36" customWidth="1"/>
    <col min="6150" max="6150" width="15.42578125" customWidth="1"/>
    <col min="6151" max="6154" width="17" customWidth="1"/>
    <col min="6401" max="6404" width="8.85546875" customWidth="1"/>
    <col min="6405" max="6405" width="36" customWidth="1"/>
    <col min="6406" max="6406" width="15.42578125" customWidth="1"/>
    <col min="6407" max="6410" width="17" customWidth="1"/>
    <col min="6657" max="6660" width="8.85546875" customWidth="1"/>
    <col min="6661" max="6661" width="36" customWidth="1"/>
    <col min="6662" max="6662" width="15.42578125" customWidth="1"/>
    <col min="6663" max="6666" width="17" customWidth="1"/>
    <col min="6913" max="6916" width="8.85546875" customWidth="1"/>
    <col min="6917" max="6917" width="36" customWidth="1"/>
    <col min="6918" max="6918" width="15.42578125" customWidth="1"/>
    <col min="6919" max="6922" width="17" customWidth="1"/>
    <col min="7169" max="7172" width="8.85546875" customWidth="1"/>
    <col min="7173" max="7173" width="36" customWidth="1"/>
    <col min="7174" max="7174" width="15.42578125" customWidth="1"/>
    <col min="7175" max="7178" width="17" customWidth="1"/>
    <col min="7425" max="7428" width="8.85546875" customWidth="1"/>
    <col min="7429" max="7429" width="36" customWidth="1"/>
    <col min="7430" max="7430" width="15.42578125" customWidth="1"/>
    <col min="7431" max="7434" width="17" customWidth="1"/>
    <col min="7681" max="7684" width="8.85546875" customWidth="1"/>
    <col min="7685" max="7685" width="36" customWidth="1"/>
    <col min="7686" max="7686" width="15.42578125" customWidth="1"/>
    <col min="7687" max="7690" width="17" customWidth="1"/>
    <col min="7937" max="7940" width="8.85546875" customWidth="1"/>
    <col min="7941" max="7941" width="36" customWidth="1"/>
    <col min="7942" max="7942" width="15.42578125" customWidth="1"/>
    <col min="7943" max="7946" width="17" customWidth="1"/>
    <col min="8193" max="8196" width="8.85546875" customWidth="1"/>
    <col min="8197" max="8197" width="36" customWidth="1"/>
    <col min="8198" max="8198" width="15.42578125" customWidth="1"/>
    <col min="8199" max="8202" width="17" customWidth="1"/>
    <col min="8449" max="8452" width="8.85546875" customWidth="1"/>
    <col min="8453" max="8453" width="36" customWidth="1"/>
    <col min="8454" max="8454" width="15.42578125" customWidth="1"/>
    <col min="8455" max="8458" width="17" customWidth="1"/>
    <col min="8705" max="8708" width="8.85546875" customWidth="1"/>
    <col min="8709" max="8709" width="36" customWidth="1"/>
    <col min="8710" max="8710" width="15.42578125" customWidth="1"/>
    <col min="8711" max="8714" width="17" customWidth="1"/>
    <col min="8961" max="8964" width="8.85546875" customWidth="1"/>
    <col min="8965" max="8965" width="36" customWidth="1"/>
    <col min="8966" max="8966" width="15.42578125" customWidth="1"/>
    <col min="8967" max="8970" width="17" customWidth="1"/>
    <col min="9217" max="9220" width="8.85546875" customWidth="1"/>
    <col min="9221" max="9221" width="36" customWidth="1"/>
    <col min="9222" max="9222" width="15.42578125" customWidth="1"/>
    <col min="9223" max="9226" width="17" customWidth="1"/>
    <col min="9473" max="9476" width="8.85546875" customWidth="1"/>
    <col min="9477" max="9477" width="36" customWidth="1"/>
    <col min="9478" max="9478" width="15.42578125" customWidth="1"/>
    <col min="9479" max="9482" width="17" customWidth="1"/>
    <col min="9729" max="9732" width="8.85546875" customWidth="1"/>
    <col min="9733" max="9733" width="36" customWidth="1"/>
    <col min="9734" max="9734" width="15.42578125" customWidth="1"/>
    <col min="9735" max="9738" width="17" customWidth="1"/>
    <col min="9985" max="9988" width="8.85546875" customWidth="1"/>
    <col min="9989" max="9989" width="36" customWidth="1"/>
    <col min="9990" max="9990" width="15.42578125" customWidth="1"/>
    <col min="9991" max="9994" width="17" customWidth="1"/>
    <col min="10241" max="10244" width="8.85546875" customWidth="1"/>
    <col min="10245" max="10245" width="36" customWidth="1"/>
    <col min="10246" max="10246" width="15.42578125" customWidth="1"/>
    <col min="10247" max="10250" width="17" customWidth="1"/>
    <col min="10497" max="10500" width="8.85546875" customWidth="1"/>
    <col min="10501" max="10501" width="36" customWidth="1"/>
    <col min="10502" max="10502" width="15.42578125" customWidth="1"/>
    <col min="10503" max="10506" width="17" customWidth="1"/>
    <col min="10753" max="10756" width="8.85546875" customWidth="1"/>
    <col min="10757" max="10757" width="36" customWidth="1"/>
    <col min="10758" max="10758" width="15.42578125" customWidth="1"/>
    <col min="10759" max="10762" width="17" customWidth="1"/>
    <col min="11009" max="11012" width="8.85546875" customWidth="1"/>
    <col min="11013" max="11013" width="36" customWidth="1"/>
    <col min="11014" max="11014" width="15.42578125" customWidth="1"/>
    <col min="11015" max="11018" width="17" customWidth="1"/>
    <col min="11265" max="11268" width="8.85546875" customWidth="1"/>
    <col min="11269" max="11269" width="36" customWidth="1"/>
    <col min="11270" max="11270" width="15.42578125" customWidth="1"/>
    <col min="11271" max="11274" width="17" customWidth="1"/>
    <col min="11521" max="11524" width="8.85546875" customWidth="1"/>
    <col min="11525" max="11525" width="36" customWidth="1"/>
    <col min="11526" max="11526" width="15.42578125" customWidth="1"/>
    <col min="11527" max="11530" width="17" customWidth="1"/>
    <col min="11777" max="11780" width="8.85546875" customWidth="1"/>
    <col min="11781" max="11781" width="36" customWidth="1"/>
    <col min="11782" max="11782" width="15.42578125" customWidth="1"/>
    <col min="11783" max="11786" width="17" customWidth="1"/>
    <col min="12033" max="12036" width="8.85546875" customWidth="1"/>
    <col min="12037" max="12037" width="36" customWidth="1"/>
    <col min="12038" max="12038" width="15.42578125" customWidth="1"/>
    <col min="12039" max="12042" width="17" customWidth="1"/>
    <col min="12289" max="12292" width="8.85546875" customWidth="1"/>
    <col min="12293" max="12293" width="36" customWidth="1"/>
    <col min="12294" max="12294" width="15.42578125" customWidth="1"/>
    <col min="12295" max="12298" width="17" customWidth="1"/>
    <col min="12545" max="12548" width="8.85546875" customWidth="1"/>
    <col min="12549" max="12549" width="36" customWidth="1"/>
    <col min="12550" max="12550" width="15.42578125" customWidth="1"/>
    <col min="12551" max="12554" width="17" customWidth="1"/>
    <col min="12801" max="12804" width="8.85546875" customWidth="1"/>
    <col min="12805" max="12805" width="36" customWidth="1"/>
    <col min="12806" max="12806" width="15.42578125" customWidth="1"/>
    <col min="12807" max="12810" width="17" customWidth="1"/>
    <col min="13057" max="13060" width="8.85546875" customWidth="1"/>
    <col min="13061" max="13061" width="36" customWidth="1"/>
    <col min="13062" max="13062" width="15.42578125" customWidth="1"/>
    <col min="13063" max="13066" width="17" customWidth="1"/>
    <col min="13313" max="13316" width="8.85546875" customWidth="1"/>
    <col min="13317" max="13317" width="36" customWidth="1"/>
    <col min="13318" max="13318" width="15.42578125" customWidth="1"/>
    <col min="13319" max="13322" width="17" customWidth="1"/>
    <col min="13569" max="13572" width="8.85546875" customWidth="1"/>
    <col min="13573" max="13573" width="36" customWidth="1"/>
    <col min="13574" max="13574" width="15.42578125" customWidth="1"/>
    <col min="13575" max="13578" width="17" customWidth="1"/>
    <col min="13825" max="13828" width="8.85546875" customWidth="1"/>
    <col min="13829" max="13829" width="36" customWidth="1"/>
    <col min="13830" max="13830" width="15.42578125" customWidth="1"/>
    <col min="13831" max="13834" width="17" customWidth="1"/>
    <col min="14081" max="14084" width="8.85546875" customWidth="1"/>
    <col min="14085" max="14085" width="36" customWidth="1"/>
    <col min="14086" max="14086" width="15.42578125" customWidth="1"/>
    <col min="14087" max="14090" width="17" customWidth="1"/>
    <col min="14337" max="14340" width="8.85546875" customWidth="1"/>
    <col min="14341" max="14341" width="36" customWidth="1"/>
    <col min="14342" max="14342" width="15.42578125" customWidth="1"/>
    <col min="14343" max="14346" width="17" customWidth="1"/>
    <col min="14593" max="14596" width="8.85546875" customWidth="1"/>
    <col min="14597" max="14597" width="36" customWidth="1"/>
    <col min="14598" max="14598" width="15.42578125" customWidth="1"/>
    <col min="14599" max="14602" width="17" customWidth="1"/>
    <col min="14849" max="14852" width="8.85546875" customWidth="1"/>
    <col min="14853" max="14853" width="36" customWidth="1"/>
    <col min="14854" max="14854" width="15.42578125" customWidth="1"/>
    <col min="14855" max="14858" width="17" customWidth="1"/>
    <col min="15105" max="15108" width="8.85546875" customWidth="1"/>
    <col min="15109" max="15109" width="36" customWidth="1"/>
    <col min="15110" max="15110" width="15.42578125" customWidth="1"/>
    <col min="15111" max="15114" width="17" customWidth="1"/>
    <col min="15361" max="15364" width="8.85546875" customWidth="1"/>
    <col min="15365" max="15365" width="36" customWidth="1"/>
    <col min="15366" max="15366" width="15.42578125" customWidth="1"/>
    <col min="15367" max="15370" width="17" customWidth="1"/>
    <col min="15617" max="15620" width="8.85546875" customWidth="1"/>
    <col min="15621" max="15621" width="36" customWidth="1"/>
    <col min="15622" max="15622" width="15.42578125" customWidth="1"/>
    <col min="15623" max="15626" width="17" customWidth="1"/>
    <col min="15873" max="15876" width="8.85546875" customWidth="1"/>
    <col min="15877" max="15877" width="36" customWidth="1"/>
    <col min="15878" max="15878" width="15.42578125" customWidth="1"/>
    <col min="15879" max="15882" width="17" customWidth="1"/>
    <col min="16129" max="16132" width="8.85546875" customWidth="1"/>
    <col min="16133" max="16133" width="36" customWidth="1"/>
    <col min="16134" max="16134" width="15.42578125" customWidth="1"/>
    <col min="16135" max="16138" width="17" customWidth="1"/>
  </cols>
  <sheetData>
    <row r="1" spans="1:10" ht="60" customHeight="1" x14ac:dyDescent="0.25">
      <c r="C1" s="31"/>
      <c r="F1" s="88" t="s">
        <v>187</v>
      </c>
      <c r="G1" s="88"/>
      <c r="H1" s="88"/>
      <c r="I1" s="88"/>
      <c r="J1" s="88"/>
    </row>
    <row r="2" spans="1:10" ht="44.25" customHeight="1" x14ac:dyDescent="0.25">
      <c r="A2" s="89" t="s">
        <v>188</v>
      </c>
      <c r="B2" s="90"/>
      <c r="C2" s="90"/>
      <c r="D2" s="90"/>
      <c r="E2" s="90"/>
      <c r="F2" s="90"/>
      <c r="G2" s="90"/>
      <c r="H2" s="90"/>
    </row>
    <row r="3" spans="1:10" ht="15" customHeight="1" x14ac:dyDescent="0.25">
      <c r="A3" s="90" t="s">
        <v>236</v>
      </c>
      <c r="B3" s="90"/>
      <c r="C3" s="90"/>
      <c r="D3" s="90"/>
      <c r="E3" s="90"/>
      <c r="F3" s="90"/>
      <c r="G3" s="90"/>
      <c r="H3" s="90"/>
    </row>
    <row r="4" spans="1:10" ht="15" customHeight="1" x14ac:dyDescent="0.25"/>
    <row r="5" spans="1:10" ht="15" customHeight="1" x14ac:dyDescent="0.25"/>
    <row r="6" spans="1:10" ht="15" customHeight="1" x14ac:dyDescent="0.25">
      <c r="A6" s="95" t="s">
        <v>189</v>
      </c>
      <c r="B6" s="95"/>
      <c r="C6" s="95"/>
      <c r="D6" s="41" t="s">
        <v>196</v>
      </c>
      <c r="E6" s="41"/>
      <c r="F6" s="41"/>
      <c r="G6" s="32"/>
      <c r="H6" s="32"/>
    </row>
    <row r="7" spans="1:10" ht="15" customHeight="1" x14ac:dyDescent="0.25">
      <c r="A7" s="95" t="s">
        <v>126</v>
      </c>
      <c r="B7" s="95"/>
      <c r="C7" s="95"/>
      <c r="D7" s="80" t="s">
        <v>233</v>
      </c>
      <c r="E7" s="80"/>
      <c r="F7" s="80"/>
      <c r="G7" s="32"/>
      <c r="H7" s="32"/>
    </row>
    <row r="8" spans="1:10" ht="15" customHeight="1" x14ac:dyDescent="0.25">
      <c r="A8" s="95" t="s">
        <v>7</v>
      </c>
      <c r="B8" s="95"/>
      <c r="C8" s="95"/>
      <c r="D8" s="80" t="s">
        <v>127</v>
      </c>
      <c r="E8" s="80"/>
      <c r="F8" s="80"/>
      <c r="G8" s="32"/>
      <c r="H8" s="32"/>
    </row>
    <row r="9" spans="1:10" ht="15" customHeight="1" x14ac:dyDescent="0.25">
      <c r="A9" s="95" t="s">
        <v>128</v>
      </c>
      <c r="B9" s="95"/>
      <c r="C9" s="95"/>
      <c r="D9" s="80" t="s">
        <v>129</v>
      </c>
      <c r="E9" s="80"/>
      <c r="F9" s="80"/>
      <c r="G9" s="32"/>
      <c r="H9" s="32"/>
    </row>
    <row r="10" spans="1:10" ht="15" customHeight="1" x14ac:dyDescent="0.25"/>
    <row r="11" spans="1:10" ht="63.75" customHeight="1" x14ac:dyDescent="0.25">
      <c r="A11" s="96" t="s">
        <v>190</v>
      </c>
      <c r="B11" s="97"/>
      <c r="C11" s="97"/>
      <c r="D11" s="97"/>
      <c r="E11" s="97"/>
      <c r="F11" s="98"/>
      <c r="G11" s="33" t="s">
        <v>191</v>
      </c>
      <c r="H11" s="34" t="s">
        <v>192</v>
      </c>
      <c r="I11" s="34" t="s">
        <v>136</v>
      </c>
      <c r="J11" s="34" t="s">
        <v>143</v>
      </c>
    </row>
    <row r="12" spans="1:10" ht="30" customHeight="1" x14ac:dyDescent="0.25">
      <c r="A12" s="92" t="s">
        <v>193</v>
      </c>
      <c r="B12" s="93"/>
      <c r="C12" s="93"/>
      <c r="D12" s="93"/>
      <c r="E12" s="93"/>
      <c r="F12" s="94"/>
      <c r="G12" s="35">
        <v>1475307.9</v>
      </c>
      <c r="H12" s="36">
        <v>222527080.90000001</v>
      </c>
      <c r="I12" s="37">
        <v>222527080.90000001</v>
      </c>
      <c r="J12" s="37">
        <v>0</v>
      </c>
    </row>
    <row r="13" spans="1:10" ht="30" customHeight="1" x14ac:dyDescent="0.25">
      <c r="A13" s="92" t="s">
        <v>194</v>
      </c>
      <c r="B13" s="93"/>
      <c r="C13" s="93"/>
      <c r="D13" s="93"/>
      <c r="E13" s="93"/>
      <c r="F13" s="94"/>
      <c r="G13" s="35">
        <v>0</v>
      </c>
      <c r="H13" s="36">
        <v>0</v>
      </c>
      <c r="I13" s="37">
        <v>0</v>
      </c>
      <c r="J13" s="37">
        <v>0</v>
      </c>
    </row>
    <row r="14" spans="1:10" ht="30" customHeight="1" x14ac:dyDescent="0.25">
      <c r="A14" s="92" t="s">
        <v>195</v>
      </c>
      <c r="B14" s="93"/>
      <c r="C14" s="93"/>
      <c r="D14" s="93"/>
      <c r="E14" s="93"/>
      <c r="F14" s="94"/>
      <c r="G14" s="35">
        <v>0</v>
      </c>
      <c r="H14" s="36">
        <v>2382.9</v>
      </c>
      <c r="I14" s="37">
        <v>2382.9</v>
      </c>
      <c r="J14" s="37">
        <v>0</v>
      </c>
    </row>
    <row r="15" spans="1:10" ht="30" customHeight="1" x14ac:dyDescent="0.25">
      <c r="A15" s="92" t="s">
        <v>194</v>
      </c>
      <c r="B15" s="93"/>
      <c r="C15" s="93"/>
      <c r="D15" s="93"/>
      <c r="E15" s="93"/>
      <c r="F15" s="94"/>
      <c r="G15" s="35">
        <v>0</v>
      </c>
      <c r="H15" s="36">
        <v>5106250</v>
      </c>
      <c r="I15" s="37">
        <v>5106250</v>
      </c>
      <c r="J15" s="37">
        <v>0</v>
      </c>
    </row>
    <row r="16" spans="1:10" ht="30" customHeight="1" x14ac:dyDescent="0.25"/>
    <row r="17" ht="30" customHeight="1" x14ac:dyDescent="0.25"/>
    <row r="18" ht="30" customHeight="1" x14ac:dyDescent="0.25"/>
    <row r="19" ht="30" customHeight="1" x14ac:dyDescent="0.25"/>
  </sheetData>
  <mergeCells count="15">
    <mergeCell ref="A13:F13"/>
    <mergeCell ref="A14:F14"/>
    <mergeCell ref="A15:F15"/>
    <mergeCell ref="A12:F12"/>
    <mergeCell ref="F1:J1"/>
    <mergeCell ref="A2:H2"/>
    <mergeCell ref="A3:H3"/>
    <mergeCell ref="A6:C6"/>
    <mergeCell ref="A7:C7"/>
    <mergeCell ref="D7:F7"/>
    <mergeCell ref="A8:C8"/>
    <mergeCell ref="D8:F8"/>
    <mergeCell ref="A9:C9"/>
    <mergeCell ref="D9:F9"/>
    <mergeCell ref="A11:F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selection sqref="A1:XFD1048576"/>
    </sheetView>
  </sheetViews>
  <sheetFormatPr defaultRowHeight="15" x14ac:dyDescent="0.25"/>
  <cols>
    <col min="1" max="1" width="49" style="17" bestFit="1" customWidth="1"/>
    <col min="2" max="4" width="7.140625" style="17" customWidth="1"/>
    <col min="5" max="5" width="13.140625" style="17" bestFit="1" customWidth="1"/>
    <col min="6" max="8" width="13" style="17" customWidth="1"/>
    <col min="9" max="9" width="9.140625" style="17" customWidth="1"/>
    <col min="10" max="256" width="9.140625" style="17"/>
    <col min="257" max="257" width="49" style="17" bestFit="1" customWidth="1"/>
    <col min="258" max="260" width="7.140625" style="17" customWidth="1"/>
    <col min="261" max="261" width="13.140625" style="17" bestFit="1" customWidth="1"/>
    <col min="262" max="264" width="13" style="17" customWidth="1"/>
    <col min="265" max="265" width="9.140625" style="17" customWidth="1"/>
    <col min="266" max="512" width="9.140625" style="17"/>
    <col min="513" max="513" width="49" style="17" bestFit="1" customWidth="1"/>
    <col min="514" max="516" width="7.140625" style="17" customWidth="1"/>
    <col min="517" max="517" width="13.140625" style="17" bestFit="1" customWidth="1"/>
    <col min="518" max="520" width="13" style="17" customWidth="1"/>
    <col min="521" max="521" width="9.140625" style="17" customWidth="1"/>
    <col min="522" max="768" width="9.140625" style="17"/>
    <col min="769" max="769" width="49" style="17" bestFit="1" customWidth="1"/>
    <col min="770" max="772" width="7.140625" style="17" customWidth="1"/>
    <col min="773" max="773" width="13.140625" style="17" bestFit="1" customWidth="1"/>
    <col min="774" max="776" width="13" style="17" customWidth="1"/>
    <col min="777" max="777" width="9.140625" style="17" customWidth="1"/>
    <col min="778" max="1024" width="9.140625" style="17"/>
    <col min="1025" max="1025" width="49" style="17" bestFit="1" customWidth="1"/>
    <col min="1026" max="1028" width="7.140625" style="17" customWidth="1"/>
    <col min="1029" max="1029" width="13.140625" style="17" bestFit="1" customWidth="1"/>
    <col min="1030" max="1032" width="13" style="17" customWidth="1"/>
    <col min="1033" max="1033" width="9.140625" style="17" customWidth="1"/>
    <col min="1034" max="1280" width="9.140625" style="17"/>
    <col min="1281" max="1281" width="49" style="17" bestFit="1" customWidth="1"/>
    <col min="1282" max="1284" width="7.140625" style="17" customWidth="1"/>
    <col min="1285" max="1285" width="13.140625" style="17" bestFit="1" customWidth="1"/>
    <col min="1286" max="1288" width="13" style="17" customWidth="1"/>
    <col min="1289" max="1289" width="9.140625" style="17" customWidth="1"/>
    <col min="1290" max="1536" width="9.140625" style="17"/>
    <col min="1537" max="1537" width="49" style="17" bestFit="1" customWidth="1"/>
    <col min="1538" max="1540" width="7.140625" style="17" customWidth="1"/>
    <col min="1541" max="1541" width="13.140625" style="17" bestFit="1" customWidth="1"/>
    <col min="1542" max="1544" width="13" style="17" customWidth="1"/>
    <col min="1545" max="1545" width="9.140625" style="17" customWidth="1"/>
    <col min="1546" max="1792" width="9.140625" style="17"/>
    <col min="1793" max="1793" width="49" style="17" bestFit="1" customWidth="1"/>
    <col min="1794" max="1796" width="7.140625" style="17" customWidth="1"/>
    <col min="1797" max="1797" width="13.140625" style="17" bestFit="1" customWidth="1"/>
    <col min="1798" max="1800" width="13" style="17" customWidth="1"/>
    <col min="1801" max="1801" width="9.140625" style="17" customWidth="1"/>
    <col min="1802" max="2048" width="9.140625" style="17"/>
    <col min="2049" max="2049" width="49" style="17" bestFit="1" customWidth="1"/>
    <col min="2050" max="2052" width="7.140625" style="17" customWidth="1"/>
    <col min="2053" max="2053" width="13.140625" style="17" bestFit="1" customWidth="1"/>
    <col min="2054" max="2056" width="13" style="17" customWidth="1"/>
    <col min="2057" max="2057" width="9.140625" style="17" customWidth="1"/>
    <col min="2058" max="2304" width="9.140625" style="17"/>
    <col min="2305" max="2305" width="49" style="17" bestFit="1" customWidth="1"/>
    <col min="2306" max="2308" width="7.140625" style="17" customWidth="1"/>
    <col min="2309" max="2309" width="13.140625" style="17" bestFit="1" customWidth="1"/>
    <col min="2310" max="2312" width="13" style="17" customWidth="1"/>
    <col min="2313" max="2313" width="9.140625" style="17" customWidth="1"/>
    <col min="2314" max="2560" width="9.140625" style="17"/>
    <col min="2561" max="2561" width="49" style="17" bestFit="1" customWidth="1"/>
    <col min="2562" max="2564" width="7.140625" style="17" customWidth="1"/>
    <col min="2565" max="2565" width="13.140625" style="17" bestFit="1" customWidth="1"/>
    <col min="2566" max="2568" width="13" style="17" customWidth="1"/>
    <col min="2569" max="2569" width="9.140625" style="17" customWidth="1"/>
    <col min="2570" max="2816" width="9.140625" style="17"/>
    <col min="2817" max="2817" width="49" style="17" bestFit="1" customWidth="1"/>
    <col min="2818" max="2820" width="7.140625" style="17" customWidth="1"/>
    <col min="2821" max="2821" width="13.140625" style="17" bestFit="1" customWidth="1"/>
    <col min="2822" max="2824" width="13" style="17" customWidth="1"/>
    <col min="2825" max="2825" width="9.140625" style="17" customWidth="1"/>
    <col min="2826" max="3072" width="9.140625" style="17"/>
    <col min="3073" max="3073" width="49" style="17" bestFit="1" customWidth="1"/>
    <col min="3074" max="3076" width="7.140625" style="17" customWidth="1"/>
    <col min="3077" max="3077" width="13.140625" style="17" bestFit="1" customWidth="1"/>
    <col min="3078" max="3080" width="13" style="17" customWidth="1"/>
    <col min="3081" max="3081" width="9.140625" style="17" customWidth="1"/>
    <col min="3082" max="3328" width="9.140625" style="17"/>
    <col min="3329" max="3329" width="49" style="17" bestFit="1" customWidth="1"/>
    <col min="3330" max="3332" width="7.140625" style="17" customWidth="1"/>
    <col min="3333" max="3333" width="13.140625" style="17" bestFit="1" customWidth="1"/>
    <col min="3334" max="3336" width="13" style="17" customWidth="1"/>
    <col min="3337" max="3337" width="9.140625" style="17" customWidth="1"/>
    <col min="3338" max="3584" width="9.140625" style="17"/>
    <col min="3585" max="3585" width="49" style="17" bestFit="1" customWidth="1"/>
    <col min="3586" max="3588" width="7.140625" style="17" customWidth="1"/>
    <col min="3589" max="3589" width="13.140625" style="17" bestFit="1" customWidth="1"/>
    <col min="3590" max="3592" width="13" style="17" customWidth="1"/>
    <col min="3593" max="3593" width="9.140625" style="17" customWidth="1"/>
    <col min="3594" max="3840" width="9.140625" style="17"/>
    <col min="3841" max="3841" width="49" style="17" bestFit="1" customWidth="1"/>
    <col min="3842" max="3844" width="7.140625" style="17" customWidth="1"/>
    <col min="3845" max="3845" width="13.140625" style="17" bestFit="1" customWidth="1"/>
    <col min="3846" max="3848" width="13" style="17" customWidth="1"/>
    <col min="3849" max="3849" width="9.140625" style="17" customWidth="1"/>
    <col min="3850" max="4096" width="9.140625" style="17"/>
    <col min="4097" max="4097" width="49" style="17" bestFit="1" customWidth="1"/>
    <col min="4098" max="4100" width="7.140625" style="17" customWidth="1"/>
    <col min="4101" max="4101" width="13.140625" style="17" bestFit="1" customWidth="1"/>
    <col min="4102" max="4104" width="13" style="17" customWidth="1"/>
    <col min="4105" max="4105" width="9.140625" style="17" customWidth="1"/>
    <col min="4106" max="4352" width="9.140625" style="17"/>
    <col min="4353" max="4353" width="49" style="17" bestFit="1" customWidth="1"/>
    <col min="4354" max="4356" width="7.140625" style="17" customWidth="1"/>
    <col min="4357" max="4357" width="13.140625" style="17" bestFit="1" customWidth="1"/>
    <col min="4358" max="4360" width="13" style="17" customWidth="1"/>
    <col min="4361" max="4361" width="9.140625" style="17" customWidth="1"/>
    <col min="4362" max="4608" width="9.140625" style="17"/>
    <col min="4609" max="4609" width="49" style="17" bestFit="1" customWidth="1"/>
    <col min="4610" max="4612" width="7.140625" style="17" customWidth="1"/>
    <col min="4613" max="4613" width="13.140625" style="17" bestFit="1" customWidth="1"/>
    <col min="4614" max="4616" width="13" style="17" customWidth="1"/>
    <col min="4617" max="4617" width="9.140625" style="17" customWidth="1"/>
    <col min="4618" max="4864" width="9.140625" style="17"/>
    <col min="4865" max="4865" width="49" style="17" bestFit="1" customWidth="1"/>
    <col min="4866" max="4868" width="7.140625" style="17" customWidth="1"/>
    <col min="4869" max="4869" width="13.140625" style="17" bestFit="1" customWidth="1"/>
    <col min="4870" max="4872" width="13" style="17" customWidth="1"/>
    <col min="4873" max="4873" width="9.140625" style="17" customWidth="1"/>
    <col min="4874" max="5120" width="9.140625" style="17"/>
    <col min="5121" max="5121" width="49" style="17" bestFit="1" customWidth="1"/>
    <col min="5122" max="5124" width="7.140625" style="17" customWidth="1"/>
    <col min="5125" max="5125" width="13.140625" style="17" bestFit="1" customWidth="1"/>
    <col min="5126" max="5128" width="13" style="17" customWidth="1"/>
    <col min="5129" max="5129" width="9.140625" style="17" customWidth="1"/>
    <col min="5130" max="5376" width="9.140625" style="17"/>
    <col min="5377" max="5377" width="49" style="17" bestFit="1" customWidth="1"/>
    <col min="5378" max="5380" width="7.140625" style="17" customWidth="1"/>
    <col min="5381" max="5381" width="13.140625" style="17" bestFit="1" customWidth="1"/>
    <col min="5382" max="5384" width="13" style="17" customWidth="1"/>
    <col min="5385" max="5385" width="9.140625" style="17" customWidth="1"/>
    <col min="5386" max="5632" width="9.140625" style="17"/>
    <col min="5633" max="5633" width="49" style="17" bestFit="1" customWidth="1"/>
    <col min="5634" max="5636" width="7.140625" style="17" customWidth="1"/>
    <col min="5637" max="5637" width="13.140625" style="17" bestFit="1" customWidth="1"/>
    <col min="5638" max="5640" width="13" style="17" customWidth="1"/>
    <col min="5641" max="5641" width="9.140625" style="17" customWidth="1"/>
    <col min="5642" max="5888" width="9.140625" style="17"/>
    <col min="5889" max="5889" width="49" style="17" bestFit="1" customWidth="1"/>
    <col min="5890" max="5892" width="7.140625" style="17" customWidth="1"/>
    <col min="5893" max="5893" width="13.140625" style="17" bestFit="1" customWidth="1"/>
    <col min="5894" max="5896" width="13" style="17" customWidth="1"/>
    <col min="5897" max="5897" width="9.140625" style="17" customWidth="1"/>
    <col min="5898" max="6144" width="9.140625" style="17"/>
    <col min="6145" max="6145" width="49" style="17" bestFit="1" customWidth="1"/>
    <col min="6146" max="6148" width="7.140625" style="17" customWidth="1"/>
    <col min="6149" max="6149" width="13.140625" style="17" bestFit="1" customWidth="1"/>
    <col min="6150" max="6152" width="13" style="17" customWidth="1"/>
    <col min="6153" max="6153" width="9.140625" style="17" customWidth="1"/>
    <col min="6154" max="6400" width="9.140625" style="17"/>
    <col min="6401" max="6401" width="49" style="17" bestFit="1" customWidth="1"/>
    <col min="6402" max="6404" width="7.140625" style="17" customWidth="1"/>
    <col min="6405" max="6405" width="13.140625" style="17" bestFit="1" customWidth="1"/>
    <col min="6406" max="6408" width="13" style="17" customWidth="1"/>
    <col min="6409" max="6409" width="9.140625" style="17" customWidth="1"/>
    <col min="6410" max="6656" width="9.140625" style="17"/>
    <col min="6657" max="6657" width="49" style="17" bestFit="1" customWidth="1"/>
    <col min="6658" max="6660" width="7.140625" style="17" customWidth="1"/>
    <col min="6661" max="6661" width="13.140625" style="17" bestFit="1" customWidth="1"/>
    <col min="6662" max="6664" width="13" style="17" customWidth="1"/>
    <col min="6665" max="6665" width="9.140625" style="17" customWidth="1"/>
    <col min="6666" max="6912" width="9.140625" style="17"/>
    <col min="6913" max="6913" width="49" style="17" bestFit="1" customWidth="1"/>
    <col min="6914" max="6916" width="7.140625" style="17" customWidth="1"/>
    <col min="6917" max="6917" width="13.140625" style="17" bestFit="1" customWidth="1"/>
    <col min="6918" max="6920" width="13" style="17" customWidth="1"/>
    <col min="6921" max="6921" width="9.140625" style="17" customWidth="1"/>
    <col min="6922" max="7168" width="9.140625" style="17"/>
    <col min="7169" max="7169" width="49" style="17" bestFit="1" customWidth="1"/>
    <col min="7170" max="7172" width="7.140625" style="17" customWidth="1"/>
    <col min="7173" max="7173" width="13.140625" style="17" bestFit="1" customWidth="1"/>
    <col min="7174" max="7176" width="13" style="17" customWidth="1"/>
    <col min="7177" max="7177" width="9.140625" style="17" customWidth="1"/>
    <col min="7178" max="7424" width="9.140625" style="17"/>
    <col min="7425" max="7425" width="49" style="17" bestFit="1" customWidth="1"/>
    <col min="7426" max="7428" width="7.140625" style="17" customWidth="1"/>
    <col min="7429" max="7429" width="13.140625" style="17" bestFit="1" customWidth="1"/>
    <col min="7430" max="7432" width="13" style="17" customWidth="1"/>
    <col min="7433" max="7433" width="9.140625" style="17" customWidth="1"/>
    <col min="7434" max="7680" width="9.140625" style="17"/>
    <col min="7681" max="7681" width="49" style="17" bestFit="1" customWidth="1"/>
    <col min="7682" max="7684" width="7.140625" style="17" customWidth="1"/>
    <col min="7685" max="7685" width="13.140625" style="17" bestFit="1" customWidth="1"/>
    <col min="7686" max="7688" width="13" style="17" customWidth="1"/>
    <col min="7689" max="7689" width="9.140625" style="17" customWidth="1"/>
    <col min="7690" max="7936" width="9.140625" style="17"/>
    <col min="7937" max="7937" width="49" style="17" bestFit="1" customWidth="1"/>
    <col min="7938" max="7940" width="7.140625" style="17" customWidth="1"/>
    <col min="7941" max="7941" width="13.140625" style="17" bestFit="1" customWidth="1"/>
    <col min="7942" max="7944" width="13" style="17" customWidth="1"/>
    <col min="7945" max="7945" width="9.140625" style="17" customWidth="1"/>
    <col min="7946" max="8192" width="9.140625" style="17"/>
    <col min="8193" max="8193" width="49" style="17" bestFit="1" customWidth="1"/>
    <col min="8194" max="8196" width="7.140625" style="17" customWidth="1"/>
    <col min="8197" max="8197" width="13.140625" style="17" bestFit="1" customWidth="1"/>
    <col min="8198" max="8200" width="13" style="17" customWidth="1"/>
    <col min="8201" max="8201" width="9.140625" style="17" customWidth="1"/>
    <col min="8202" max="8448" width="9.140625" style="17"/>
    <col min="8449" max="8449" width="49" style="17" bestFit="1" customWidth="1"/>
    <col min="8450" max="8452" width="7.140625" style="17" customWidth="1"/>
    <col min="8453" max="8453" width="13.140625" style="17" bestFit="1" customWidth="1"/>
    <col min="8454" max="8456" width="13" style="17" customWidth="1"/>
    <col min="8457" max="8457" width="9.140625" style="17" customWidth="1"/>
    <col min="8458" max="8704" width="9.140625" style="17"/>
    <col min="8705" max="8705" width="49" style="17" bestFit="1" customWidth="1"/>
    <col min="8706" max="8708" width="7.140625" style="17" customWidth="1"/>
    <col min="8709" max="8709" width="13.140625" style="17" bestFit="1" customWidth="1"/>
    <col min="8710" max="8712" width="13" style="17" customWidth="1"/>
    <col min="8713" max="8713" width="9.140625" style="17" customWidth="1"/>
    <col min="8714" max="8960" width="9.140625" style="17"/>
    <col min="8961" max="8961" width="49" style="17" bestFit="1" customWidth="1"/>
    <col min="8962" max="8964" width="7.140625" style="17" customWidth="1"/>
    <col min="8965" max="8965" width="13.140625" style="17" bestFit="1" customWidth="1"/>
    <col min="8966" max="8968" width="13" style="17" customWidth="1"/>
    <col min="8969" max="8969" width="9.140625" style="17" customWidth="1"/>
    <col min="8970" max="9216" width="9.140625" style="17"/>
    <col min="9217" max="9217" width="49" style="17" bestFit="1" customWidth="1"/>
    <col min="9218" max="9220" width="7.140625" style="17" customWidth="1"/>
    <col min="9221" max="9221" width="13.140625" style="17" bestFit="1" customWidth="1"/>
    <col min="9222" max="9224" width="13" style="17" customWidth="1"/>
    <col min="9225" max="9225" width="9.140625" style="17" customWidth="1"/>
    <col min="9226" max="9472" width="9.140625" style="17"/>
    <col min="9473" max="9473" width="49" style="17" bestFit="1" customWidth="1"/>
    <col min="9474" max="9476" width="7.140625" style="17" customWidth="1"/>
    <col min="9477" max="9477" width="13.140625" style="17" bestFit="1" customWidth="1"/>
    <col min="9478" max="9480" width="13" style="17" customWidth="1"/>
    <col min="9481" max="9481" width="9.140625" style="17" customWidth="1"/>
    <col min="9482" max="9728" width="9.140625" style="17"/>
    <col min="9729" max="9729" width="49" style="17" bestFit="1" customWidth="1"/>
    <col min="9730" max="9732" width="7.140625" style="17" customWidth="1"/>
    <col min="9733" max="9733" width="13.140625" style="17" bestFit="1" customWidth="1"/>
    <col min="9734" max="9736" width="13" style="17" customWidth="1"/>
    <col min="9737" max="9737" width="9.140625" style="17" customWidth="1"/>
    <col min="9738" max="9984" width="9.140625" style="17"/>
    <col min="9985" max="9985" width="49" style="17" bestFit="1" customWidth="1"/>
    <col min="9986" max="9988" width="7.140625" style="17" customWidth="1"/>
    <col min="9989" max="9989" width="13.140625" style="17" bestFit="1" customWidth="1"/>
    <col min="9990" max="9992" width="13" style="17" customWidth="1"/>
    <col min="9993" max="9993" width="9.140625" style="17" customWidth="1"/>
    <col min="9994" max="10240" width="9.140625" style="17"/>
    <col min="10241" max="10241" width="49" style="17" bestFit="1" customWidth="1"/>
    <col min="10242" max="10244" width="7.140625" style="17" customWidth="1"/>
    <col min="10245" max="10245" width="13.140625" style="17" bestFit="1" customWidth="1"/>
    <col min="10246" max="10248" width="13" style="17" customWidth="1"/>
    <col min="10249" max="10249" width="9.140625" style="17" customWidth="1"/>
    <col min="10250" max="10496" width="9.140625" style="17"/>
    <col min="10497" max="10497" width="49" style="17" bestFit="1" customWidth="1"/>
    <col min="10498" max="10500" width="7.140625" style="17" customWidth="1"/>
    <col min="10501" max="10501" width="13.140625" style="17" bestFit="1" customWidth="1"/>
    <col min="10502" max="10504" width="13" style="17" customWidth="1"/>
    <col min="10505" max="10505" width="9.140625" style="17" customWidth="1"/>
    <col min="10506" max="10752" width="9.140625" style="17"/>
    <col min="10753" max="10753" width="49" style="17" bestFit="1" customWidth="1"/>
    <col min="10754" max="10756" width="7.140625" style="17" customWidth="1"/>
    <col min="10757" max="10757" width="13.140625" style="17" bestFit="1" customWidth="1"/>
    <col min="10758" max="10760" width="13" style="17" customWidth="1"/>
    <col min="10761" max="10761" width="9.140625" style="17" customWidth="1"/>
    <col min="10762" max="11008" width="9.140625" style="17"/>
    <col min="11009" max="11009" width="49" style="17" bestFit="1" customWidth="1"/>
    <col min="11010" max="11012" width="7.140625" style="17" customWidth="1"/>
    <col min="11013" max="11013" width="13.140625" style="17" bestFit="1" customWidth="1"/>
    <col min="11014" max="11016" width="13" style="17" customWidth="1"/>
    <col min="11017" max="11017" width="9.140625" style="17" customWidth="1"/>
    <col min="11018" max="11264" width="9.140625" style="17"/>
    <col min="11265" max="11265" width="49" style="17" bestFit="1" customWidth="1"/>
    <col min="11266" max="11268" width="7.140625" style="17" customWidth="1"/>
    <col min="11269" max="11269" width="13.140625" style="17" bestFit="1" customWidth="1"/>
    <col min="11270" max="11272" width="13" style="17" customWidth="1"/>
    <col min="11273" max="11273" width="9.140625" style="17" customWidth="1"/>
    <col min="11274" max="11520" width="9.140625" style="17"/>
    <col min="11521" max="11521" width="49" style="17" bestFit="1" customWidth="1"/>
    <col min="11522" max="11524" width="7.140625" style="17" customWidth="1"/>
    <col min="11525" max="11525" width="13.140625" style="17" bestFit="1" customWidth="1"/>
    <col min="11526" max="11528" width="13" style="17" customWidth="1"/>
    <col min="11529" max="11529" width="9.140625" style="17" customWidth="1"/>
    <col min="11530" max="11776" width="9.140625" style="17"/>
    <col min="11777" max="11777" width="49" style="17" bestFit="1" customWidth="1"/>
    <col min="11778" max="11780" width="7.140625" style="17" customWidth="1"/>
    <col min="11781" max="11781" width="13.140625" style="17" bestFit="1" customWidth="1"/>
    <col min="11782" max="11784" width="13" style="17" customWidth="1"/>
    <col min="11785" max="11785" width="9.140625" style="17" customWidth="1"/>
    <col min="11786" max="12032" width="9.140625" style="17"/>
    <col min="12033" max="12033" width="49" style="17" bestFit="1" customWidth="1"/>
    <col min="12034" max="12036" width="7.140625" style="17" customWidth="1"/>
    <col min="12037" max="12037" width="13.140625" style="17" bestFit="1" customWidth="1"/>
    <col min="12038" max="12040" width="13" style="17" customWidth="1"/>
    <col min="12041" max="12041" width="9.140625" style="17" customWidth="1"/>
    <col min="12042" max="12288" width="9.140625" style="17"/>
    <col min="12289" max="12289" width="49" style="17" bestFit="1" customWidth="1"/>
    <col min="12290" max="12292" width="7.140625" style="17" customWidth="1"/>
    <col min="12293" max="12293" width="13.140625" style="17" bestFit="1" customWidth="1"/>
    <col min="12294" max="12296" width="13" style="17" customWidth="1"/>
    <col min="12297" max="12297" width="9.140625" style="17" customWidth="1"/>
    <col min="12298" max="12544" width="9.140625" style="17"/>
    <col min="12545" max="12545" width="49" style="17" bestFit="1" customWidth="1"/>
    <col min="12546" max="12548" width="7.140625" style="17" customWidth="1"/>
    <col min="12549" max="12549" width="13.140625" style="17" bestFit="1" customWidth="1"/>
    <col min="12550" max="12552" width="13" style="17" customWidth="1"/>
    <col min="12553" max="12553" width="9.140625" style="17" customWidth="1"/>
    <col min="12554" max="12800" width="9.140625" style="17"/>
    <col min="12801" max="12801" width="49" style="17" bestFit="1" customWidth="1"/>
    <col min="12802" max="12804" width="7.140625" style="17" customWidth="1"/>
    <col min="12805" max="12805" width="13.140625" style="17" bestFit="1" customWidth="1"/>
    <col min="12806" max="12808" width="13" style="17" customWidth="1"/>
    <col min="12809" max="12809" width="9.140625" style="17" customWidth="1"/>
    <col min="12810" max="13056" width="9.140625" style="17"/>
    <col min="13057" max="13057" width="49" style="17" bestFit="1" customWidth="1"/>
    <col min="13058" max="13060" width="7.140625" style="17" customWidth="1"/>
    <col min="13061" max="13061" width="13.140625" style="17" bestFit="1" customWidth="1"/>
    <col min="13062" max="13064" width="13" style="17" customWidth="1"/>
    <col min="13065" max="13065" width="9.140625" style="17" customWidth="1"/>
    <col min="13066" max="13312" width="9.140625" style="17"/>
    <col min="13313" max="13313" width="49" style="17" bestFit="1" customWidth="1"/>
    <col min="13314" max="13316" width="7.140625" style="17" customWidth="1"/>
    <col min="13317" max="13317" width="13.140625" style="17" bestFit="1" customWidth="1"/>
    <col min="13318" max="13320" width="13" style="17" customWidth="1"/>
    <col min="13321" max="13321" width="9.140625" style="17" customWidth="1"/>
    <col min="13322" max="13568" width="9.140625" style="17"/>
    <col min="13569" max="13569" width="49" style="17" bestFit="1" customWidth="1"/>
    <col min="13570" max="13572" width="7.140625" style="17" customWidth="1"/>
    <col min="13573" max="13573" width="13.140625" style="17" bestFit="1" customWidth="1"/>
    <col min="13574" max="13576" width="13" style="17" customWidth="1"/>
    <col min="13577" max="13577" width="9.140625" style="17" customWidth="1"/>
    <col min="13578" max="13824" width="9.140625" style="17"/>
    <col min="13825" max="13825" width="49" style="17" bestFit="1" customWidth="1"/>
    <col min="13826" max="13828" width="7.140625" style="17" customWidth="1"/>
    <col min="13829" max="13829" width="13.140625" style="17" bestFit="1" customWidth="1"/>
    <col min="13830" max="13832" width="13" style="17" customWidth="1"/>
    <col min="13833" max="13833" width="9.140625" style="17" customWidth="1"/>
    <col min="13834" max="14080" width="9.140625" style="17"/>
    <col min="14081" max="14081" width="49" style="17" bestFit="1" customWidth="1"/>
    <col min="14082" max="14084" width="7.140625" style="17" customWidth="1"/>
    <col min="14085" max="14085" width="13.140625" style="17" bestFit="1" customWidth="1"/>
    <col min="14086" max="14088" width="13" style="17" customWidth="1"/>
    <col min="14089" max="14089" width="9.140625" style="17" customWidth="1"/>
    <col min="14090" max="14336" width="9.140625" style="17"/>
    <col min="14337" max="14337" width="49" style="17" bestFit="1" customWidth="1"/>
    <col min="14338" max="14340" width="7.140625" style="17" customWidth="1"/>
    <col min="14341" max="14341" width="13.140625" style="17" bestFit="1" customWidth="1"/>
    <col min="14342" max="14344" width="13" style="17" customWidth="1"/>
    <col min="14345" max="14345" width="9.140625" style="17" customWidth="1"/>
    <col min="14346" max="14592" width="9.140625" style="17"/>
    <col min="14593" max="14593" width="49" style="17" bestFit="1" customWidth="1"/>
    <col min="14594" max="14596" width="7.140625" style="17" customWidth="1"/>
    <col min="14597" max="14597" width="13.140625" style="17" bestFit="1" customWidth="1"/>
    <col min="14598" max="14600" width="13" style="17" customWidth="1"/>
    <col min="14601" max="14601" width="9.140625" style="17" customWidth="1"/>
    <col min="14602" max="14848" width="9.140625" style="17"/>
    <col min="14849" max="14849" width="49" style="17" bestFit="1" customWidth="1"/>
    <col min="14850" max="14852" width="7.140625" style="17" customWidth="1"/>
    <col min="14853" max="14853" width="13.140625" style="17" bestFit="1" customWidth="1"/>
    <col min="14854" max="14856" width="13" style="17" customWidth="1"/>
    <col min="14857" max="14857" width="9.140625" style="17" customWidth="1"/>
    <col min="14858" max="15104" width="9.140625" style="17"/>
    <col min="15105" max="15105" width="49" style="17" bestFit="1" customWidth="1"/>
    <col min="15106" max="15108" width="7.140625" style="17" customWidth="1"/>
    <col min="15109" max="15109" width="13.140625" style="17" bestFit="1" customWidth="1"/>
    <col min="15110" max="15112" width="13" style="17" customWidth="1"/>
    <col min="15113" max="15113" width="9.140625" style="17" customWidth="1"/>
    <col min="15114" max="15360" width="9.140625" style="17"/>
    <col min="15361" max="15361" width="49" style="17" bestFit="1" customWidth="1"/>
    <col min="15362" max="15364" width="7.140625" style="17" customWidth="1"/>
    <col min="15365" max="15365" width="13.140625" style="17" bestFit="1" customWidth="1"/>
    <col min="15366" max="15368" width="13" style="17" customWidth="1"/>
    <col min="15369" max="15369" width="9.140625" style="17" customWidth="1"/>
    <col min="15370" max="15616" width="9.140625" style="17"/>
    <col min="15617" max="15617" width="49" style="17" bestFit="1" customWidth="1"/>
    <col min="15618" max="15620" width="7.140625" style="17" customWidth="1"/>
    <col min="15621" max="15621" width="13.140625" style="17" bestFit="1" customWidth="1"/>
    <col min="15622" max="15624" width="13" style="17" customWidth="1"/>
    <col min="15625" max="15625" width="9.140625" style="17" customWidth="1"/>
    <col min="15626" max="15872" width="9.140625" style="17"/>
    <col min="15873" max="15873" width="49" style="17" bestFit="1" customWidth="1"/>
    <col min="15874" max="15876" width="7.140625" style="17" customWidth="1"/>
    <col min="15877" max="15877" width="13.140625" style="17" bestFit="1" customWidth="1"/>
    <col min="15878" max="15880" width="13" style="17" customWidth="1"/>
    <col min="15881" max="15881" width="9.140625" style="17" customWidth="1"/>
    <col min="15882" max="16128" width="9.140625" style="17"/>
    <col min="16129" max="16129" width="49" style="17" bestFit="1" customWidth="1"/>
    <col min="16130" max="16132" width="7.140625" style="17" customWidth="1"/>
    <col min="16133" max="16133" width="13.140625" style="17" bestFit="1" customWidth="1"/>
    <col min="16134" max="16136" width="13" style="17" customWidth="1"/>
    <col min="16137" max="16137" width="9.140625" style="17" customWidth="1"/>
    <col min="16138" max="16384" width="9.140625" style="17"/>
  </cols>
  <sheetData>
    <row r="1" spans="1:8" x14ac:dyDescent="0.25">
      <c r="A1" s="90" t="s">
        <v>204</v>
      </c>
      <c r="B1" s="90"/>
      <c r="C1" s="90"/>
      <c r="D1" s="90"/>
      <c r="E1" s="90"/>
    </row>
    <row r="2" spans="1:8" x14ac:dyDescent="0.25">
      <c r="A2" s="90" t="s">
        <v>205</v>
      </c>
      <c r="B2" s="90"/>
      <c r="C2" s="90"/>
      <c r="D2" s="90"/>
      <c r="E2" s="90"/>
    </row>
    <row r="4" spans="1:8" ht="45" customHeight="1" x14ac:dyDescent="0.25">
      <c r="A4" s="99" t="s">
        <v>14</v>
      </c>
      <c r="B4" s="101" t="s">
        <v>11</v>
      </c>
      <c r="C4" s="101" t="s">
        <v>206</v>
      </c>
      <c r="D4" s="101" t="s">
        <v>13</v>
      </c>
      <c r="E4" s="103" t="s">
        <v>207</v>
      </c>
      <c r="F4" s="104"/>
      <c r="G4" s="104"/>
      <c r="H4" s="104"/>
    </row>
    <row r="5" spans="1:8" x14ac:dyDescent="0.25">
      <c r="A5" s="100"/>
      <c r="B5" s="102"/>
      <c r="C5" s="102"/>
      <c r="D5" s="102"/>
      <c r="E5" s="42" t="s">
        <v>209</v>
      </c>
      <c r="F5" s="42" t="s">
        <v>208</v>
      </c>
      <c r="G5" s="42" t="s">
        <v>210</v>
      </c>
      <c r="H5" s="42" t="s">
        <v>208</v>
      </c>
    </row>
    <row r="6" spans="1:8" x14ac:dyDescent="0.25">
      <c r="A6" s="43" t="s">
        <v>25</v>
      </c>
      <c r="B6" s="44" t="s">
        <v>22</v>
      </c>
      <c r="C6" s="44" t="s">
        <v>23</v>
      </c>
      <c r="D6" s="45" t="s">
        <v>24</v>
      </c>
      <c r="E6" s="46">
        <v>41239056.700000003</v>
      </c>
      <c r="F6" s="46">
        <v>0</v>
      </c>
      <c r="G6" s="46">
        <v>0</v>
      </c>
      <c r="H6" s="46">
        <v>0</v>
      </c>
    </row>
    <row r="7" spans="1:8" x14ac:dyDescent="0.25">
      <c r="A7" s="43" t="s">
        <v>28</v>
      </c>
      <c r="B7" s="44" t="s">
        <v>22</v>
      </c>
      <c r="C7" s="44" t="s">
        <v>27</v>
      </c>
      <c r="D7" s="45" t="s">
        <v>24</v>
      </c>
      <c r="E7" s="46">
        <v>41239056.700000003</v>
      </c>
      <c r="F7" s="46">
        <v>0</v>
      </c>
      <c r="G7" s="46">
        <v>0</v>
      </c>
      <c r="H7" s="46">
        <v>0</v>
      </c>
    </row>
    <row r="8" spans="1:8" x14ac:dyDescent="0.25">
      <c r="A8" s="47" t="s">
        <v>31</v>
      </c>
      <c r="B8" s="48" t="s">
        <v>22</v>
      </c>
      <c r="C8" s="48" t="s">
        <v>27</v>
      </c>
      <c r="D8" s="49" t="s">
        <v>30</v>
      </c>
      <c r="E8" s="50">
        <v>41239056.700000003</v>
      </c>
      <c r="F8" s="50">
        <v>0</v>
      </c>
      <c r="G8" s="50">
        <v>0</v>
      </c>
      <c r="H8" s="50">
        <v>0</v>
      </c>
    </row>
    <row r="9" spans="1:8" x14ac:dyDescent="0.25">
      <c r="A9" s="43" t="s">
        <v>55</v>
      </c>
      <c r="B9" s="44" t="s">
        <v>54</v>
      </c>
      <c r="C9" s="44" t="s">
        <v>27</v>
      </c>
      <c r="D9" s="45" t="s">
        <v>30</v>
      </c>
      <c r="E9" s="46">
        <v>439628.6</v>
      </c>
      <c r="F9" s="46">
        <v>0</v>
      </c>
      <c r="G9" s="46">
        <v>0</v>
      </c>
      <c r="H9" s="46">
        <v>0</v>
      </c>
    </row>
    <row r="10" spans="1:8" x14ac:dyDescent="0.25">
      <c r="A10" s="47" t="s">
        <v>57</v>
      </c>
      <c r="B10" s="48" t="s">
        <v>54</v>
      </c>
      <c r="C10" s="48" t="s">
        <v>27</v>
      </c>
      <c r="D10" s="49" t="s">
        <v>56</v>
      </c>
      <c r="E10" s="50">
        <v>261415.4</v>
      </c>
      <c r="F10" s="50">
        <v>0</v>
      </c>
      <c r="G10" s="50">
        <v>0</v>
      </c>
      <c r="H10" s="50">
        <v>0</v>
      </c>
    </row>
    <row r="11" spans="1:8" x14ac:dyDescent="0.25">
      <c r="A11" s="47" t="s">
        <v>200</v>
      </c>
      <c r="B11" s="48" t="s">
        <v>54</v>
      </c>
      <c r="C11" s="48" t="s">
        <v>27</v>
      </c>
      <c r="D11" s="49" t="s">
        <v>199</v>
      </c>
      <c r="E11" s="50">
        <v>178213.2</v>
      </c>
      <c r="F11" s="50">
        <v>0</v>
      </c>
      <c r="G11" s="50">
        <v>0</v>
      </c>
      <c r="H11" s="50">
        <v>0</v>
      </c>
    </row>
    <row r="12" spans="1:8" x14ac:dyDescent="0.25">
      <c r="A12" s="43" t="s">
        <v>34</v>
      </c>
      <c r="B12" s="44" t="s">
        <v>33</v>
      </c>
      <c r="C12" s="44" t="s">
        <v>33</v>
      </c>
      <c r="D12" s="45" t="s">
        <v>33</v>
      </c>
      <c r="E12" s="46">
        <v>41678685.200000003</v>
      </c>
      <c r="F12" s="46">
        <v>0</v>
      </c>
      <c r="G12" s="46">
        <v>0</v>
      </c>
      <c r="H12" s="46">
        <v>0</v>
      </c>
    </row>
    <row r="13" spans="1:8" x14ac:dyDescent="0.25">
      <c r="A13" s="43" t="s">
        <v>37</v>
      </c>
      <c r="B13" s="44" t="s">
        <v>22</v>
      </c>
      <c r="C13" s="44" t="s">
        <v>36</v>
      </c>
      <c r="D13" s="45" t="s">
        <v>24</v>
      </c>
      <c r="E13" s="46">
        <v>9905866.5999999996</v>
      </c>
      <c r="F13" s="46">
        <v>0</v>
      </c>
      <c r="G13" s="46">
        <v>0</v>
      </c>
      <c r="H13" s="46">
        <v>0</v>
      </c>
    </row>
    <row r="14" spans="1:8" ht="21" x14ac:dyDescent="0.25">
      <c r="A14" s="43" t="s">
        <v>40</v>
      </c>
      <c r="B14" s="44" t="s">
        <v>22</v>
      </c>
      <c r="C14" s="44" t="s">
        <v>39</v>
      </c>
      <c r="D14" s="45" t="s">
        <v>24</v>
      </c>
      <c r="E14" s="46">
        <v>9905866.5999999996</v>
      </c>
      <c r="F14" s="46">
        <v>0</v>
      </c>
      <c r="G14" s="46">
        <v>0</v>
      </c>
      <c r="H14" s="46">
        <v>0</v>
      </c>
    </row>
    <row r="15" spans="1:8" x14ac:dyDescent="0.25">
      <c r="A15" s="47" t="s">
        <v>42</v>
      </c>
      <c r="B15" s="48" t="s">
        <v>22</v>
      </c>
      <c r="C15" s="48" t="s">
        <v>39</v>
      </c>
      <c r="D15" s="49" t="s">
        <v>30</v>
      </c>
      <c r="E15" s="50">
        <v>9905866.5999999996</v>
      </c>
      <c r="F15" s="50">
        <v>0</v>
      </c>
      <c r="G15" s="50">
        <v>0</v>
      </c>
      <c r="H15" s="50">
        <v>0</v>
      </c>
    </row>
    <row r="16" spans="1:8" x14ac:dyDescent="0.25">
      <c r="A16" s="43" t="s">
        <v>44</v>
      </c>
      <c r="B16" s="44" t="s">
        <v>33</v>
      </c>
      <c r="C16" s="44" t="s">
        <v>33</v>
      </c>
      <c r="D16" s="45" t="s">
        <v>33</v>
      </c>
      <c r="E16" s="46">
        <v>9905866.5999999996</v>
      </c>
      <c r="F16" s="46">
        <v>0</v>
      </c>
      <c r="G16" s="46">
        <v>0</v>
      </c>
      <c r="H16" s="46">
        <v>0</v>
      </c>
    </row>
    <row r="17" spans="1:8" x14ac:dyDescent="0.25">
      <c r="A17" s="43" t="s">
        <v>60</v>
      </c>
      <c r="B17" s="44" t="s">
        <v>58</v>
      </c>
      <c r="C17" s="44" t="s">
        <v>59</v>
      </c>
      <c r="D17" s="45" t="s">
        <v>24</v>
      </c>
      <c r="E17" s="46">
        <v>16317003.4</v>
      </c>
      <c r="F17" s="46">
        <v>0</v>
      </c>
      <c r="G17" s="46">
        <v>0</v>
      </c>
      <c r="H17" s="46">
        <v>0</v>
      </c>
    </row>
    <row r="18" spans="1:8" x14ac:dyDescent="0.25">
      <c r="A18" s="43" t="s">
        <v>61</v>
      </c>
      <c r="B18" s="44" t="s">
        <v>58</v>
      </c>
      <c r="C18" s="44" t="s">
        <v>23</v>
      </c>
      <c r="D18" s="45" t="s">
        <v>24</v>
      </c>
      <c r="E18" s="46">
        <v>3720120.9</v>
      </c>
      <c r="F18" s="46">
        <v>0</v>
      </c>
      <c r="G18" s="46">
        <v>0</v>
      </c>
      <c r="H18" s="46">
        <v>0</v>
      </c>
    </row>
    <row r="19" spans="1:8" x14ac:dyDescent="0.25">
      <c r="A19" s="47" t="s">
        <v>63</v>
      </c>
      <c r="B19" s="48" t="s">
        <v>58</v>
      </c>
      <c r="C19" s="48" t="s">
        <v>27</v>
      </c>
      <c r="D19" s="49" t="s">
        <v>24</v>
      </c>
      <c r="E19" s="50">
        <v>1077101.5</v>
      </c>
      <c r="F19" s="50">
        <v>0</v>
      </c>
      <c r="G19" s="50">
        <v>0</v>
      </c>
      <c r="H19" s="50">
        <v>0</v>
      </c>
    </row>
    <row r="20" spans="1:8" x14ac:dyDescent="0.25">
      <c r="A20" s="47" t="s">
        <v>155</v>
      </c>
      <c r="B20" s="48" t="s">
        <v>58</v>
      </c>
      <c r="C20" s="48" t="s">
        <v>62</v>
      </c>
      <c r="D20" s="49" t="s">
        <v>24</v>
      </c>
      <c r="E20" s="50">
        <v>2643019.4</v>
      </c>
      <c r="F20" s="50">
        <v>0</v>
      </c>
      <c r="G20" s="50">
        <v>0</v>
      </c>
      <c r="H20" s="50">
        <v>0</v>
      </c>
    </row>
    <row r="21" spans="1:8" x14ac:dyDescent="0.25">
      <c r="A21" s="43" t="s">
        <v>65</v>
      </c>
      <c r="B21" s="44" t="s">
        <v>58</v>
      </c>
      <c r="C21" s="44" t="s">
        <v>36</v>
      </c>
      <c r="D21" s="45" t="s">
        <v>24</v>
      </c>
      <c r="E21" s="46">
        <v>601271.80000000005</v>
      </c>
      <c r="F21" s="46">
        <v>0</v>
      </c>
      <c r="G21" s="46">
        <v>0</v>
      </c>
      <c r="H21" s="46">
        <v>0</v>
      </c>
    </row>
    <row r="22" spans="1:8" x14ac:dyDescent="0.25">
      <c r="A22" s="47" t="s">
        <v>67</v>
      </c>
      <c r="B22" s="48" t="s">
        <v>58</v>
      </c>
      <c r="C22" s="48" t="s">
        <v>39</v>
      </c>
      <c r="D22" s="49" t="s">
        <v>24</v>
      </c>
      <c r="E22" s="50">
        <v>573272</v>
      </c>
      <c r="F22" s="50">
        <v>0</v>
      </c>
      <c r="G22" s="50">
        <v>0</v>
      </c>
      <c r="H22" s="50">
        <v>0</v>
      </c>
    </row>
    <row r="23" spans="1:8" x14ac:dyDescent="0.25">
      <c r="A23" s="47" t="s">
        <v>70</v>
      </c>
      <c r="B23" s="48" t="s">
        <v>58</v>
      </c>
      <c r="C23" s="48" t="s">
        <v>69</v>
      </c>
      <c r="D23" s="49" t="s">
        <v>24</v>
      </c>
      <c r="E23" s="50">
        <v>27999.8</v>
      </c>
      <c r="F23" s="50">
        <v>0</v>
      </c>
      <c r="G23" s="50">
        <v>0</v>
      </c>
      <c r="H23" s="50">
        <v>0</v>
      </c>
    </row>
    <row r="24" spans="1:8" x14ac:dyDescent="0.25">
      <c r="A24" s="43" t="s">
        <v>79</v>
      </c>
      <c r="B24" s="44" t="s">
        <v>58</v>
      </c>
      <c r="C24" s="44" t="s">
        <v>78</v>
      </c>
      <c r="D24" s="45" t="s">
        <v>24</v>
      </c>
      <c r="E24" s="46">
        <v>241455.8</v>
      </c>
      <c r="F24" s="46">
        <v>0</v>
      </c>
      <c r="G24" s="46">
        <v>0</v>
      </c>
      <c r="H24" s="46">
        <v>0</v>
      </c>
    </row>
    <row r="25" spans="1:8" x14ac:dyDescent="0.25">
      <c r="A25" s="43" t="s">
        <v>82</v>
      </c>
      <c r="B25" s="44" t="s">
        <v>58</v>
      </c>
      <c r="C25" s="44" t="s">
        <v>81</v>
      </c>
      <c r="D25" s="45" t="s">
        <v>24</v>
      </c>
      <c r="E25" s="46">
        <v>241455.8</v>
      </c>
      <c r="F25" s="46">
        <v>0</v>
      </c>
      <c r="G25" s="46">
        <v>0</v>
      </c>
      <c r="H25" s="46">
        <v>0</v>
      </c>
    </row>
    <row r="26" spans="1:8" x14ac:dyDescent="0.25">
      <c r="A26" s="47" t="s">
        <v>83</v>
      </c>
      <c r="B26" s="48" t="s">
        <v>58</v>
      </c>
      <c r="C26" s="48" t="s">
        <v>81</v>
      </c>
      <c r="D26" s="49" t="s">
        <v>30</v>
      </c>
      <c r="E26" s="50">
        <v>241455.8</v>
      </c>
      <c r="F26" s="50">
        <v>0</v>
      </c>
      <c r="G26" s="50">
        <v>0</v>
      </c>
      <c r="H26" s="50">
        <v>0</v>
      </c>
    </row>
    <row r="27" spans="1:8" x14ac:dyDescent="0.25">
      <c r="A27" s="43" t="s">
        <v>85</v>
      </c>
      <c r="B27" s="44" t="s">
        <v>58</v>
      </c>
      <c r="C27" s="44" t="s">
        <v>84</v>
      </c>
      <c r="D27" s="45" t="s">
        <v>24</v>
      </c>
      <c r="E27" s="46">
        <v>1150915.6000000001</v>
      </c>
      <c r="F27" s="46">
        <v>0</v>
      </c>
      <c r="G27" s="46">
        <v>0</v>
      </c>
      <c r="H27" s="46">
        <v>0</v>
      </c>
    </row>
    <row r="28" spans="1:8" x14ac:dyDescent="0.25">
      <c r="A28" s="43" t="s">
        <v>87</v>
      </c>
      <c r="B28" s="44" t="s">
        <v>58</v>
      </c>
      <c r="C28" s="44" t="s">
        <v>86</v>
      </c>
      <c r="D28" s="45" t="s">
        <v>24</v>
      </c>
      <c r="E28" s="46">
        <v>1150915.6000000001</v>
      </c>
      <c r="F28" s="46">
        <v>0</v>
      </c>
      <c r="G28" s="46">
        <v>0</v>
      </c>
      <c r="H28" s="46">
        <v>0</v>
      </c>
    </row>
    <row r="29" spans="1:8" x14ac:dyDescent="0.25">
      <c r="A29" s="43" t="s">
        <v>89</v>
      </c>
      <c r="B29" s="44" t="s">
        <v>58</v>
      </c>
      <c r="C29" s="44" t="s">
        <v>86</v>
      </c>
      <c r="D29" s="45" t="s">
        <v>30</v>
      </c>
      <c r="E29" s="46">
        <v>830423</v>
      </c>
      <c r="F29" s="46">
        <v>0</v>
      </c>
      <c r="G29" s="46">
        <v>0</v>
      </c>
      <c r="H29" s="46">
        <v>0</v>
      </c>
    </row>
    <row r="30" spans="1:8" x14ac:dyDescent="0.25">
      <c r="A30" s="47" t="s">
        <v>91</v>
      </c>
      <c r="B30" s="48" t="s">
        <v>58</v>
      </c>
      <c r="C30" s="48" t="s">
        <v>86</v>
      </c>
      <c r="D30" s="49" t="s">
        <v>90</v>
      </c>
      <c r="E30" s="50">
        <v>776103.8</v>
      </c>
      <c r="F30" s="50">
        <v>0</v>
      </c>
      <c r="G30" s="50">
        <v>0</v>
      </c>
      <c r="H30" s="50">
        <v>0</v>
      </c>
    </row>
    <row r="31" spans="1:8" x14ac:dyDescent="0.25">
      <c r="A31" s="47" t="s">
        <v>156</v>
      </c>
      <c r="B31" s="48" t="s">
        <v>58</v>
      </c>
      <c r="C31" s="48" t="s">
        <v>86</v>
      </c>
      <c r="D31" s="49" t="s">
        <v>56</v>
      </c>
      <c r="E31" s="50">
        <v>50929</v>
      </c>
      <c r="F31" s="50">
        <v>0</v>
      </c>
      <c r="G31" s="50">
        <v>0</v>
      </c>
      <c r="H31" s="50">
        <v>0</v>
      </c>
    </row>
    <row r="32" spans="1:8" x14ac:dyDescent="0.25">
      <c r="A32" s="47" t="s">
        <v>239</v>
      </c>
      <c r="B32" s="48" t="s">
        <v>58</v>
      </c>
      <c r="C32" s="48" t="s">
        <v>86</v>
      </c>
      <c r="D32" s="49" t="s">
        <v>240</v>
      </c>
      <c r="E32" s="50">
        <v>3390.2</v>
      </c>
      <c r="F32" s="50">
        <v>0</v>
      </c>
      <c r="G32" s="50">
        <v>0</v>
      </c>
      <c r="H32" s="50">
        <v>0</v>
      </c>
    </row>
    <row r="33" spans="1:8" x14ac:dyDescent="0.25">
      <c r="A33" s="47" t="s">
        <v>93</v>
      </c>
      <c r="B33" s="48" t="s">
        <v>58</v>
      </c>
      <c r="C33" s="48" t="s">
        <v>86</v>
      </c>
      <c r="D33" s="49" t="s">
        <v>92</v>
      </c>
      <c r="E33" s="50">
        <v>60502.2</v>
      </c>
      <c r="F33" s="50">
        <v>0</v>
      </c>
      <c r="G33" s="50">
        <v>0</v>
      </c>
      <c r="H33" s="50">
        <v>0</v>
      </c>
    </row>
    <row r="34" spans="1:8" x14ac:dyDescent="0.25">
      <c r="A34" s="47" t="s">
        <v>96</v>
      </c>
      <c r="B34" s="48" t="s">
        <v>58</v>
      </c>
      <c r="C34" s="48" t="s">
        <v>86</v>
      </c>
      <c r="D34" s="49" t="s">
        <v>95</v>
      </c>
      <c r="E34" s="50">
        <v>259990.39999999999</v>
      </c>
      <c r="F34" s="50">
        <v>0</v>
      </c>
      <c r="G34" s="50">
        <v>0</v>
      </c>
      <c r="H34" s="50">
        <v>0</v>
      </c>
    </row>
    <row r="35" spans="1:8" x14ac:dyDescent="0.25">
      <c r="A35" s="43" t="s">
        <v>99</v>
      </c>
      <c r="B35" s="44" t="s">
        <v>58</v>
      </c>
      <c r="C35" s="44" t="s">
        <v>98</v>
      </c>
      <c r="D35" s="45" t="s">
        <v>24</v>
      </c>
      <c r="E35" s="46">
        <v>10603239.4</v>
      </c>
      <c r="F35" s="46">
        <v>0</v>
      </c>
      <c r="G35" s="46">
        <v>0</v>
      </c>
      <c r="H35" s="46">
        <v>0</v>
      </c>
    </row>
    <row r="36" spans="1:8" x14ac:dyDescent="0.25">
      <c r="A36" s="47" t="s">
        <v>211</v>
      </c>
      <c r="B36" s="48" t="s">
        <v>58</v>
      </c>
      <c r="C36" s="48" t="s">
        <v>212</v>
      </c>
      <c r="D36" s="49" t="s">
        <v>24</v>
      </c>
      <c r="E36" s="50">
        <v>1776655.6</v>
      </c>
      <c r="F36" s="50">
        <v>0</v>
      </c>
      <c r="G36" s="50">
        <v>0</v>
      </c>
      <c r="H36" s="50">
        <v>0</v>
      </c>
    </row>
    <row r="37" spans="1:8" ht="21" x14ac:dyDescent="0.25">
      <c r="A37" s="43" t="s">
        <v>102</v>
      </c>
      <c r="B37" s="44" t="s">
        <v>58</v>
      </c>
      <c r="C37" s="44" t="s">
        <v>101</v>
      </c>
      <c r="D37" s="45" t="s">
        <v>24</v>
      </c>
      <c r="E37" s="46">
        <v>594014</v>
      </c>
      <c r="F37" s="46">
        <v>0</v>
      </c>
      <c r="G37" s="46">
        <v>0</v>
      </c>
      <c r="H37" s="46">
        <v>0</v>
      </c>
    </row>
    <row r="38" spans="1:8" x14ac:dyDescent="0.25">
      <c r="A38" s="47" t="s">
        <v>104</v>
      </c>
      <c r="B38" s="48" t="s">
        <v>58</v>
      </c>
      <c r="C38" s="48" t="s">
        <v>101</v>
      </c>
      <c r="D38" s="49" t="s">
        <v>30</v>
      </c>
      <c r="E38" s="50">
        <v>294638.59999999998</v>
      </c>
      <c r="F38" s="50">
        <v>0</v>
      </c>
      <c r="G38" s="50">
        <v>0</v>
      </c>
      <c r="H38" s="50">
        <v>0</v>
      </c>
    </row>
    <row r="39" spans="1:8" x14ac:dyDescent="0.25">
      <c r="A39" s="47" t="s">
        <v>157</v>
      </c>
      <c r="B39" s="48" t="s">
        <v>58</v>
      </c>
      <c r="C39" s="48" t="s">
        <v>101</v>
      </c>
      <c r="D39" s="49" t="s">
        <v>158</v>
      </c>
      <c r="E39" s="50">
        <v>299375.40000000002</v>
      </c>
      <c r="F39" s="50">
        <v>0</v>
      </c>
      <c r="G39" s="50">
        <v>0</v>
      </c>
      <c r="H39" s="50">
        <v>0</v>
      </c>
    </row>
    <row r="40" spans="1:8" x14ac:dyDescent="0.25">
      <c r="A40" s="47" t="s">
        <v>213</v>
      </c>
      <c r="B40" s="48" t="s">
        <v>58</v>
      </c>
      <c r="C40" s="48" t="s">
        <v>214</v>
      </c>
      <c r="D40" s="49" t="s">
        <v>24</v>
      </c>
      <c r="E40" s="50">
        <v>644476.9</v>
      </c>
      <c r="F40" s="50">
        <v>0</v>
      </c>
      <c r="G40" s="50">
        <v>0</v>
      </c>
      <c r="H40" s="50">
        <v>0</v>
      </c>
    </row>
    <row r="41" spans="1:8" x14ac:dyDescent="0.25">
      <c r="A41" s="43" t="s">
        <v>159</v>
      </c>
      <c r="B41" s="44" t="s">
        <v>58</v>
      </c>
      <c r="C41" s="44" t="s">
        <v>160</v>
      </c>
      <c r="D41" s="45" t="s">
        <v>24</v>
      </c>
      <c r="E41" s="46">
        <v>7588092.9000000004</v>
      </c>
      <c r="F41" s="46">
        <v>0</v>
      </c>
      <c r="G41" s="46">
        <v>0</v>
      </c>
      <c r="H41" s="46">
        <v>0</v>
      </c>
    </row>
    <row r="42" spans="1:8" x14ac:dyDescent="0.25">
      <c r="A42" s="47" t="s">
        <v>159</v>
      </c>
      <c r="B42" s="48" t="s">
        <v>58</v>
      </c>
      <c r="C42" s="48" t="s">
        <v>160</v>
      </c>
      <c r="D42" s="49" t="s">
        <v>114</v>
      </c>
      <c r="E42" s="50">
        <v>7588092.9000000004</v>
      </c>
      <c r="F42" s="50">
        <v>0</v>
      </c>
      <c r="G42" s="50">
        <v>0</v>
      </c>
      <c r="H42" s="50">
        <v>0</v>
      </c>
    </row>
    <row r="43" spans="1:8" x14ac:dyDescent="0.25">
      <c r="A43" s="43" t="s">
        <v>106</v>
      </c>
      <c r="B43" s="44" t="s">
        <v>105</v>
      </c>
      <c r="C43" s="44" t="s">
        <v>59</v>
      </c>
      <c r="D43" s="45" t="s">
        <v>24</v>
      </c>
      <c r="E43" s="46">
        <v>4195900</v>
      </c>
      <c r="F43" s="46">
        <v>0</v>
      </c>
      <c r="G43" s="46">
        <v>0</v>
      </c>
      <c r="H43" s="46">
        <v>0</v>
      </c>
    </row>
    <row r="44" spans="1:8" x14ac:dyDescent="0.25">
      <c r="A44" s="43" t="s">
        <v>108</v>
      </c>
      <c r="B44" s="44" t="s">
        <v>105</v>
      </c>
      <c r="C44" s="44" t="s">
        <v>84</v>
      </c>
      <c r="D44" s="45" t="s">
        <v>24</v>
      </c>
      <c r="E44" s="46">
        <v>4195900</v>
      </c>
      <c r="F44" s="46">
        <v>0</v>
      </c>
      <c r="G44" s="46">
        <v>0</v>
      </c>
      <c r="H44" s="46">
        <v>0</v>
      </c>
    </row>
    <row r="45" spans="1:8" x14ac:dyDescent="0.25">
      <c r="A45" s="43" t="s">
        <v>169</v>
      </c>
      <c r="B45" s="44" t="s">
        <v>105</v>
      </c>
      <c r="C45" s="44" t="s">
        <v>170</v>
      </c>
      <c r="D45" s="45" t="s">
        <v>24</v>
      </c>
      <c r="E45" s="46">
        <v>4195900</v>
      </c>
      <c r="F45" s="46">
        <v>0</v>
      </c>
      <c r="G45" s="46">
        <v>0</v>
      </c>
      <c r="H45" s="46">
        <v>0</v>
      </c>
    </row>
    <row r="46" spans="1:8" x14ac:dyDescent="0.25">
      <c r="A46" s="47" t="s">
        <v>238</v>
      </c>
      <c r="B46" s="48" t="s">
        <v>105</v>
      </c>
      <c r="C46" s="48" t="s">
        <v>170</v>
      </c>
      <c r="D46" s="49" t="s">
        <v>30</v>
      </c>
      <c r="E46" s="50">
        <v>4195900</v>
      </c>
      <c r="F46" s="50">
        <v>0</v>
      </c>
      <c r="G46" s="50">
        <v>0</v>
      </c>
      <c r="H46" s="50">
        <v>0</v>
      </c>
    </row>
    <row r="47" spans="1:8" x14ac:dyDescent="0.25">
      <c r="A47" s="43" t="s">
        <v>172</v>
      </c>
      <c r="B47" s="44" t="s">
        <v>173</v>
      </c>
      <c r="C47" s="44" t="s">
        <v>59</v>
      </c>
      <c r="D47" s="45" t="s">
        <v>24</v>
      </c>
      <c r="E47" s="46">
        <v>122865405.90000001</v>
      </c>
      <c r="F47" s="46">
        <v>0</v>
      </c>
      <c r="G47" s="46">
        <v>2382.9</v>
      </c>
      <c r="H47" s="46">
        <v>0</v>
      </c>
    </row>
    <row r="48" spans="1:8" x14ac:dyDescent="0.25">
      <c r="A48" s="43" t="s">
        <v>174</v>
      </c>
      <c r="B48" s="44" t="s">
        <v>173</v>
      </c>
      <c r="C48" s="44" t="s">
        <v>36</v>
      </c>
      <c r="D48" s="45" t="s">
        <v>24</v>
      </c>
      <c r="E48" s="46">
        <v>122865405.90000001</v>
      </c>
      <c r="F48" s="46">
        <v>0</v>
      </c>
      <c r="G48" s="46">
        <v>2382.9</v>
      </c>
      <c r="H48" s="46">
        <v>0</v>
      </c>
    </row>
    <row r="49" spans="1:8" x14ac:dyDescent="0.25">
      <c r="A49" s="43" t="s">
        <v>175</v>
      </c>
      <c r="B49" s="44" t="s">
        <v>173</v>
      </c>
      <c r="C49" s="44" t="s">
        <v>39</v>
      </c>
      <c r="D49" s="45" t="s">
        <v>24</v>
      </c>
      <c r="E49" s="46">
        <v>122865405.90000001</v>
      </c>
      <c r="F49" s="46">
        <v>0</v>
      </c>
      <c r="G49" s="46">
        <v>2382.9</v>
      </c>
      <c r="H49" s="46">
        <v>0</v>
      </c>
    </row>
    <row r="50" spans="1:8" x14ac:dyDescent="0.25">
      <c r="A50" s="43" t="s">
        <v>174</v>
      </c>
      <c r="B50" s="44" t="s">
        <v>173</v>
      </c>
      <c r="C50" s="44" t="s">
        <v>39</v>
      </c>
      <c r="D50" s="45" t="s">
        <v>30</v>
      </c>
      <c r="E50" s="46">
        <v>118039060.59999999</v>
      </c>
      <c r="F50" s="46">
        <v>0</v>
      </c>
      <c r="G50" s="46">
        <v>2382.9</v>
      </c>
      <c r="H50" s="46">
        <v>0</v>
      </c>
    </row>
    <row r="51" spans="1:8" ht="22.5" x14ac:dyDescent="0.25">
      <c r="A51" s="47" t="s">
        <v>215</v>
      </c>
      <c r="B51" s="48" t="s">
        <v>173</v>
      </c>
      <c r="C51" s="48" t="s">
        <v>39</v>
      </c>
      <c r="D51" s="49" t="s">
        <v>90</v>
      </c>
      <c r="E51" s="50">
        <v>996563.1</v>
      </c>
      <c r="F51" s="50">
        <v>0</v>
      </c>
      <c r="G51" s="50">
        <v>0</v>
      </c>
      <c r="H51" s="50">
        <v>0</v>
      </c>
    </row>
    <row r="52" spans="1:8" ht="22.5" x14ac:dyDescent="0.25">
      <c r="A52" s="47" t="s">
        <v>179</v>
      </c>
      <c r="B52" s="48" t="s">
        <v>173</v>
      </c>
      <c r="C52" s="48" t="s">
        <v>39</v>
      </c>
      <c r="D52" s="49" t="s">
        <v>180</v>
      </c>
      <c r="E52" s="50">
        <v>2118</v>
      </c>
      <c r="F52" s="50">
        <v>0</v>
      </c>
      <c r="G52" s="50">
        <v>0</v>
      </c>
      <c r="H52" s="50">
        <v>0</v>
      </c>
    </row>
    <row r="53" spans="1:8" x14ac:dyDescent="0.25">
      <c r="A53" s="47" t="s">
        <v>176</v>
      </c>
      <c r="B53" s="48" t="s">
        <v>173</v>
      </c>
      <c r="C53" s="48" t="s">
        <v>39</v>
      </c>
      <c r="D53" s="49" t="s">
        <v>177</v>
      </c>
      <c r="E53" s="50">
        <v>117040379.5</v>
      </c>
      <c r="F53" s="50">
        <v>0</v>
      </c>
      <c r="G53" s="50">
        <v>2382.9</v>
      </c>
      <c r="H53" s="50">
        <v>0</v>
      </c>
    </row>
    <row r="54" spans="1:8" x14ac:dyDescent="0.25">
      <c r="A54" s="47" t="s">
        <v>216</v>
      </c>
      <c r="B54" s="48" t="s">
        <v>173</v>
      </c>
      <c r="C54" s="48" t="s">
        <v>39</v>
      </c>
      <c r="D54" s="49" t="s">
        <v>158</v>
      </c>
      <c r="E54" s="50">
        <v>4826345.4000000004</v>
      </c>
      <c r="F54" s="50">
        <v>0</v>
      </c>
      <c r="G54" s="50">
        <v>0</v>
      </c>
      <c r="H54" s="50">
        <v>0</v>
      </c>
    </row>
    <row r="55" spans="1:8" ht="21" x14ac:dyDescent="0.25">
      <c r="A55" s="43" t="s">
        <v>217</v>
      </c>
      <c r="B55" s="44" t="s">
        <v>218</v>
      </c>
      <c r="C55" s="44" t="s">
        <v>59</v>
      </c>
      <c r="D55" s="45" t="s">
        <v>24</v>
      </c>
      <c r="E55" s="46">
        <v>4185000</v>
      </c>
      <c r="F55" s="46">
        <v>0</v>
      </c>
      <c r="G55" s="46">
        <v>0</v>
      </c>
      <c r="H55" s="46">
        <v>0</v>
      </c>
    </row>
    <row r="56" spans="1:8" x14ac:dyDescent="0.25">
      <c r="A56" s="43" t="s">
        <v>219</v>
      </c>
      <c r="B56" s="44" t="s">
        <v>218</v>
      </c>
      <c r="C56" s="44" t="s">
        <v>23</v>
      </c>
      <c r="D56" s="45" t="s">
        <v>24</v>
      </c>
      <c r="E56" s="46">
        <v>4185000</v>
      </c>
      <c r="F56" s="46">
        <v>0</v>
      </c>
      <c r="G56" s="46">
        <v>0</v>
      </c>
      <c r="H56" s="46">
        <v>0</v>
      </c>
    </row>
    <row r="57" spans="1:8" x14ac:dyDescent="0.25">
      <c r="A57" s="43" t="s">
        <v>220</v>
      </c>
      <c r="B57" s="44" t="s">
        <v>218</v>
      </c>
      <c r="C57" s="44" t="s">
        <v>27</v>
      </c>
      <c r="D57" s="45" t="s">
        <v>24</v>
      </c>
      <c r="E57" s="46">
        <v>4185000</v>
      </c>
      <c r="F57" s="46">
        <v>0</v>
      </c>
      <c r="G57" s="46">
        <v>0</v>
      </c>
      <c r="H57" s="46">
        <v>0</v>
      </c>
    </row>
    <row r="58" spans="1:8" x14ac:dyDescent="0.25">
      <c r="A58" s="43" t="s">
        <v>221</v>
      </c>
      <c r="B58" s="44" t="s">
        <v>218</v>
      </c>
      <c r="C58" s="44" t="s">
        <v>27</v>
      </c>
      <c r="D58" s="45" t="s">
        <v>92</v>
      </c>
      <c r="E58" s="46">
        <v>4185000</v>
      </c>
      <c r="F58" s="46">
        <v>0</v>
      </c>
      <c r="G58" s="46">
        <v>0</v>
      </c>
      <c r="H58" s="46">
        <v>0</v>
      </c>
    </row>
    <row r="59" spans="1:8" x14ac:dyDescent="0.25">
      <c r="A59" s="47" t="s">
        <v>222</v>
      </c>
      <c r="B59" s="48" t="s">
        <v>218</v>
      </c>
      <c r="C59" s="48" t="s">
        <v>27</v>
      </c>
      <c r="D59" s="49" t="s">
        <v>223</v>
      </c>
      <c r="E59" s="50">
        <v>4185000</v>
      </c>
      <c r="F59" s="50">
        <v>0</v>
      </c>
      <c r="G59" s="50">
        <v>0</v>
      </c>
      <c r="H59" s="50">
        <v>0</v>
      </c>
    </row>
    <row r="60" spans="1:8" x14ac:dyDescent="0.25">
      <c r="A60" s="43" t="s">
        <v>117</v>
      </c>
      <c r="B60" s="44" t="s">
        <v>33</v>
      </c>
      <c r="C60" s="44" t="s">
        <v>33</v>
      </c>
      <c r="D60" s="45" t="s">
        <v>33</v>
      </c>
      <c r="E60" s="46">
        <v>147563309.40000001</v>
      </c>
      <c r="F60" s="46">
        <v>0</v>
      </c>
      <c r="G60" s="46">
        <v>2382.9</v>
      </c>
      <c r="H60" s="46">
        <v>0</v>
      </c>
    </row>
    <row r="61" spans="1:8" x14ac:dyDescent="0.25">
      <c r="A61" s="43" t="s">
        <v>46</v>
      </c>
      <c r="B61" s="44" t="s">
        <v>33</v>
      </c>
      <c r="C61" s="44" t="s">
        <v>33</v>
      </c>
      <c r="D61" s="45" t="s">
        <v>33</v>
      </c>
      <c r="E61" s="46">
        <v>199147861.19999999</v>
      </c>
      <c r="F61" s="46">
        <v>0</v>
      </c>
      <c r="G61" s="46">
        <v>2382.9</v>
      </c>
      <c r="H61" s="46">
        <v>0</v>
      </c>
    </row>
    <row r="62" spans="1:8" ht="24" x14ac:dyDescent="0.25">
      <c r="A62" s="51" t="s">
        <v>144</v>
      </c>
      <c r="B62" s="44" t="s">
        <v>33</v>
      </c>
      <c r="C62" s="44" t="s">
        <v>33</v>
      </c>
      <c r="D62" s="45" t="s">
        <v>33</v>
      </c>
      <c r="E62" s="52">
        <f>E63+E64</f>
        <v>199547861.19999999</v>
      </c>
      <c r="F62" s="52">
        <f>F63+F64</f>
        <v>0</v>
      </c>
      <c r="G62" s="52">
        <f>G63+G64</f>
        <v>2382.9</v>
      </c>
      <c r="H62" s="52">
        <f>H63+H64</f>
        <v>0</v>
      </c>
    </row>
    <row r="63" spans="1:8" x14ac:dyDescent="0.25">
      <c r="A63" s="51" t="s">
        <v>145</v>
      </c>
      <c r="B63" s="44" t="s">
        <v>33</v>
      </c>
      <c r="C63" s="44" t="s">
        <v>33</v>
      </c>
      <c r="D63" s="45" t="s">
        <v>33</v>
      </c>
      <c r="E63" s="52">
        <v>199147861.19999999</v>
      </c>
      <c r="F63" s="52">
        <v>0</v>
      </c>
      <c r="G63" s="52">
        <v>2382.9</v>
      </c>
      <c r="H63" s="52">
        <v>0</v>
      </c>
    </row>
    <row r="64" spans="1:8" x14ac:dyDescent="0.25">
      <c r="A64" s="51" t="s">
        <v>146</v>
      </c>
      <c r="B64" s="44" t="s">
        <v>33</v>
      </c>
      <c r="C64" s="44" t="s">
        <v>33</v>
      </c>
      <c r="D64" s="45" t="s">
        <v>33</v>
      </c>
      <c r="E64" s="52">
        <v>400000</v>
      </c>
      <c r="F64" s="52">
        <v>0</v>
      </c>
      <c r="G64" s="52">
        <v>0</v>
      </c>
      <c r="H64" s="52">
        <v>0</v>
      </c>
    </row>
    <row r="65" spans="1:8" x14ac:dyDescent="0.25">
      <c r="A65" s="51" t="s">
        <v>224</v>
      </c>
      <c r="B65" s="44" t="s">
        <v>33</v>
      </c>
      <c r="C65" s="44" t="s">
        <v>33</v>
      </c>
      <c r="D65" s="53" t="s">
        <v>33</v>
      </c>
      <c r="E65" s="46">
        <v>24454527.699999999</v>
      </c>
      <c r="F65" s="46">
        <v>0</v>
      </c>
      <c r="G65" s="46">
        <v>0</v>
      </c>
      <c r="H65" s="46">
        <v>5106250</v>
      </c>
    </row>
    <row r="66" spans="1:8" ht="24" x14ac:dyDescent="0.25">
      <c r="A66" s="51" t="s">
        <v>148</v>
      </c>
      <c r="B66" s="44" t="s">
        <v>33</v>
      </c>
      <c r="C66" s="44" t="s">
        <v>33</v>
      </c>
      <c r="D66" s="53" t="s">
        <v>33</v>
      </c>
      <c r="E66" s="46">
        <v>0</v>
      </c>
      <c r="F66" s="46">
        <v>0</v>
      </c>
      <c r="G66" s="46">
        <v>0</v>
      </c>
      <c r="H66" s="46">
        <v>0</v>
      </c>
    </row>
  </sheetData>
  <mergeCells count="7">
    <mergeCell ref="A1:E1"/>
    <mergeCell ref="A2:E2"/>
    <mergeCell ref="A4:A5"/>
    <mergeCell ref="B4:B5"/>
    <mergeCell ref="C4:C5"/>
    <mergeCell ref="D4:D5"/>
    <mergeCell ref="E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7</vt:i4>
      </vt:variant>
    </vt:vector>
  </HeadingPairs>
  <TitlesOfParts>
    <vt:vector size="19" baseType="lpstr">
      <vt:lpstr>2-Форма (МКУР)</vt:lpstr>
      <vt:lpstr>2-Форма (ЦА Эски)</vt:lpstr>
      <vt:lpstr>2-Форма (ЦА Янги)</vt:lpstr>
      <vt:lpstr>Лабор</vt:lpstr>
      <vt:lpstr> Кадстр</vt:lpstr>
      <vt:lpstr>МЭТХ</vt:lpstr>
      <vt:lpstr>РЖ</vt:lpstr>
      <vt:lpstr>10-1 БММЖ</vt:lpstr>
      <vt:lpstr>10-2 БММЖ</vt:lpstr>
      <vt:lpstr>10-3 БММЖ</vt:lpstr>
      <vt:lpstr>капитал қўйилма УКС</vt:lpstr>
      <vt:lpstr>танлов (УКС)</vt:lpstr>
      <vt:lpstr>FinancingLevel</vt:lpstr>
      <vt:lpstr>FunctionalItem</vt:lpstr>
      <vt:lpstr>HeaderOrganization</vt:lpstr>
      <vt:lpstr>OnDate</vt:lpstr>
      <vt:lpstr>Organization</vt:lpstr>
      <vt:lpstr>Period</vt:lpstr>
      <vt:lpstr>SettlementCode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2024-01-18T13:40:25Z</dcterms:modified>
</cp:coreProperties>
</file>