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435"/>
  </bookViews>
  <sheets>
    <sheet name="Лист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1" l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</calcChain>
</file>

<file path=xl/sharedStrings.xml><?xml version="1.0" encoding="utf-8"?>
<sst xmlns="http://schemas.openxmlformats.org/spreadsheetml/2006/main" count="1063" uniqueCount="488">
  <si>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</si>
  <si>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</si>
  <si>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</si>
  <si>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</si>
  <si>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</si>
  <si>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</si>
  <si>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қилиниши режалаштирилнган товар (хизматлар) миқдори</t>
  </si>
  <si>
    <t>Пудратчи тўғрисида маълумотлар</t>
  </si>
  <si>
    <t>Харид қилинаётган товарлар (хизматлар) ўлчов бирлиги (имконият даражасида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</si>
  <si>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</si>
  <si>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</si>
  <si>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</si>
  <si>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</si>
  <si>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</si>
  <si>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 xml:space="preserve"> </t>
  </si>
  <si>
    <t>1-чорак</t>
  </si>
  <si>
    <t xml:space="preserve">Бюджетдан ташқари жамғарма </t>
  </si>
  <si>
    <t>пачк.</t>
  </si>
  <si>
    <t>упак</t>
  </si>
  <si>
    <t xml:space="preserve">Бюджет </t>
  </si>
  <si>
    <t>POWER MAX GROUP MCHJ</t>
  </si>
  <si>
    <t>303055063</t>
  </si>
  <si>
    <t/>
  </si>
  <si>
    <t>компл.</t>
  </si>
  <si>
    <t>Электронный Магазин</t>
  </si>
  <si>
    <t>шт</t>
  </si>
  <si>
    <t>ЧП Falcon line</t>
  </si>
  <si>
    <t>306894560</t>
  </si>
  <si>
    <t>Национальный магазин</t>
  </si>
  <si>
    <t>усл. ед</t>
  </si>
  <si>
    <t>л</t>
  </si>
  <si>
    <t>компл</t>
  </si>
  <si>
    <t xml:space="preserve"> Megawatt Energy</t>
  </si>
  <si>
    <t>MEGAWATT ENERGY</t>
  </si>
  <si>
    <t>309740964</t>
  </si>
  <si>
    <t>кВт.ч</t>
  </si>
  <si>
    <t>Маркер</t>
  </si>
  <si>
    <t>MEASUREMENT SYSTEM 2</t>
  </si>
  <si>
    <t>308928024</t>
  </si>
  <si>
    <t>Бюджетдан</t>
  </si>
  <si>
    <t>YTT NIKITIN GERMAN SERGEYEVICH</t>
  </si>
  <si>
    <t>усл.ед</t>
  </si>
  <si>
    <t>2024  йил 1-чорак давомида Ўзбекистон Республикаси Экология, атроф-муҳитни муҳофаза қилиш ва иқлим ўзгариши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</si>
  <si>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LUDEM s-4242</t>
  </si>
  <si>
    <t>241110082328499</t>
  </si>
  <si>
    <t>FIKRLAR BULOG'I MCHJ</t>
  </si>
  <si>
    <t>206773524</t>
  </si>
  <si>
    <t xml:space="preserve"> Туалетная бумага Элма</t>
  </si>
  <si>
    <t>241110082319886</t>
  </si>
  <si>
    <t xml:space="preserve"> Blanc Bleu 0,33 л. Лечебные</t>
  </si>
  <si>
    <t>241110082382121</t>
  </si>
  <si>
    <t>241110082382082</t>
  </si>
  <si>
    <t>Визитка</t>
  </si>
  <si>
    <t>241110082366931</t>
  </si>
  <si>
    <t>31507860200026</t>
  </si>
  <si>
    <t>241110082423415</t>
  </si>
  <si>
    <t xml:space="preserve">Картридж </t>
  </si>
  <si>
    <t>241110082422891</t>
  </si>
  <si>
    <t>ECHELON  GM XK</t>
  </si>
  <si>
    <t>309919826</t>
  </si>
  <si>
    <t xml:space="preserve"> Скрепки  29 мм, Deli E0018 </t>
  </si>
  <si>
    <t>241110082423210</t>
  </si>
  <si>
    <t>Автоматический аппарат для чистки обуви ROYAL LINE</t>
  </si>
  <si>
    <t>241110082422865</t>
  </si>
  <si>
    <t>EQUILIBRIUM TRADING CO MCHJ</t>
  </si>
  <si>
    <t>310702172</t>
  </si>
  <si>
    <t>PROMASS F83</t>
  </si>
  <si>
    <t>241110082431184</t>
  </si>
  <si>
    <t>Ершик для унитаза подвесной 70528</t>
  </si>
  <si>
    <t>241110082424876</t>
  </si>
  <si>
    <t>Рамки багетные</t>
  </si>
  <si>
    <t>241110082454816</t>
  </si>
  <si>
    <t>Электрочайник</t>
  </si>
  <si>
    <t>241110082461500</t>
  </si>
  <si>
    <t xml:space="preserve">"SULFOZ MAX" MCHJ </t>
  </si>
  <si>
    <t>310377736</t>
  </si>
  <si>
    <t>Фоторамка для сертификатов</t>
  </si>
  <si>
    <t>241110082446921</t>
  </si>
  <si>
    <t>INDUSTRY PLAST MCHJ</t>
  </si>
  <si>
    <t>305955169</t>
  </si>
  <si>
    <t xml:space="preserve">Самокат </t>
  </si>
  <si>
    <t>241110082446779</t>
  </si>
  <si>
    <t>YTT NARKULOV JOXONGIR SHUXRATOVICH</t>
  </si>
  <si>
    <t>30907902940034</t>
  </si>
  <si>
    <t>Термос 0,5 л</t>
  </si>
  <si>
    <t>241110082446789</t>
  </si>
  <si>
    <t>VODIY KOMFORT MCHJ</t>
  </si>
  <si>
    <t>311019048</t>
  </si>
  <si>
    <t>Роликовые коньки Galaxy Синий</t>
  </si>
  <si>
    <t>241110082446799</t>
  </si>
  <si>
    <t>Grinder 31</t>
  </si>
  <si>
    <t>241110082446805</t>
  </si>
  <si>
    <t>Красная Роза</t>
  </si>
  <si>
    <t>241110082461094</t>
  </si>
  <si>
    <t>YTT VOXIDJONOV ABDUJABBOR ABDURASHID O‘G‘LI</t>
  </si>
  <si>
    <t>31410986670010</t>
  </si>
  <si>
    <t xml:space="preserve">Маркер </t>
  </si>
  <si>
    <t>241110082491324</t>
  </si>
  <si>
    <t>ALADDIN SULTEN XK</t>
  </si>
  <si>
    <t>309438634</t>
  </si>
  <si>
    <t>Скрепки</t>
  </si>
  <si>
    <t>241110082491338</t>
  </si>
  <si>
    <t>paket</t>
  </si>
  <si>
    <t>241110082446826</t>
  </si>
  <si>
    <t>YTT XALIMOV NURIDDIN RAHIMJON O‘G‘LI</t>
  </si>
  <si>
    <t>30103944220037</t>
  </si>
  <si>
    <t>Бумага офисная</t>
  </si>
  <si>
    <t>241110082492142</t>
  </si>
  <si>
    <t>Услуга по замене рычаг сальный блок на служебном автомобиле Volkswagen гос. №013 SJA</t>
  </si>
  <si>
    <t>Прямые закупки</t>
  </si>
  <si>
    <t>241100452697901</t>
  </si>
  <si>
    <t>"PREMIUM TECHNOLOGY COMPANY" MCHJ</t>
  </si>
  <si>
    <t>306996663</t>
  </si>
  <si>
    <t>Авиабилет на международный рейс для служебной командировки сотрудника, согласно приказа №20 ч/с от 19.03.2024г.</t>
  </si>
  <si>
    <t>241100222697585</t>
  </si>
  <si>
    <t>SOGDIANA-TRAVEL MAS ULIYATI CHEKLANGAN JAMIYAT</t>
  </si>
  <si>
    <t>Гостиничные услуги во время служебной командировки сотрудника, согласно приказа №53 х/с от 20.03.2024г.</t>
  </si>
  <si>
    <t>241100232690931</t>
  </si>
  <si>
    <t>"AKHSIKENT HOTEL" MCHJ</t>
  </si>
  <si>
    <t>40104723880029</t>
  </si>
  <si>
    <t>241100222690077</t>
  </si>
  <si>
    <t>"GLOBAL GREEN TOUR" MCHJ</t>
  </si>
  <si>
    <t>GNSS приемник</t>
  </si>
  <si>
    <t>241100662676770</t>
  </si>
  <si>
    <t>"GEODEZIYA XIZMATLARI" MCHJ</t>
  </si>
  <si>
    <t>Лазерный дальномер</t>
  </si>
  <si>
    <t>241100662676716</t>
  </si>
  <si>
    <t>Гостиничные услуги во время служебной командировки сотрудника, согласно приказа №51 х/с от 15.03.2024г.</t>
  </si>
  <si>
    <t>241100232673867</t>
  </si>
  <si>
    <t>"VELLA ELEGANT" MCHJ</t>
  </si>
  <si>
    <t>307671814</t>
  </si>
  <si>
    <t>Гостиничные услуги во время служебной командировки сотрудника, согласно приказа №47 х/с от 09.03.2024г.</t>
  </si>
  <si>
    <t>241100232663453</t>
  </si>
  <si>
    <t>"BOBURSHOH NAMANGAN" MCHJ</t>
  </si>
  <si>
    <t>207273118</t>
  </si>
  <si>
    <t>Авиабилеты по маршруту Ташкент-Нукус-Ташкент для служебной командировки сотрудников</t>
  </si>
  <si>
    <t>241100222653138</t>
  </si>
  <si>
    <t xml:space="preserve">Самарқанд Шахрида Ёввойи ҳайвонларнинг кўчиб юрувчи турларини сақлаб қолишга доир конвенцияси доимий қўмитасининг 14-йиғилиш делегациясининг (COP-14) Ўзбекистон Республикасига ташрифи доирасида автотранспорт воситалари орқали хизмат кўрсатиш. </t>
  </si>
  <si>
    <t>241100102653013</t>
  </si>
  <si>
    <t>O'ZBEKISTON RESPUBLIKASI VAZIRLAR MAHKAMASI APPARATI XO'JALIK FAOLIYATI BOSHQARMASINING AVTOXO'JALIGI</t>
  </si>
  <si>
    <t>46669r ЭКОЛОГИЧЕСКАЯ БЕЗОПАСНОСТЬ. ЗЕЛЕНЫЕ СТАНДАРТЫ</t>
  </si>
  <si>
    <t>241100362649664</t>
  </si>
  <si>
    <t>"KALEON INFORM" MCHJ</t>
  </si>
  <si>
    <t>Экологик журналларга обуна бўлиш</t>
  </si>
  <si>
    <t>241100362646642</t>
  </si>
  <si>
    <t xml:space="preserve">Питание (кейтринг) участникам (5791 чел)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№74-F/15 хдфу от 08.02.2024г (пункт 4). </t>
  </si>
  <si>
    <t>241100482644403</t>
  </si>
  <si>
    <t>"NEGEN-TOUR" MCHJ</t>
  </si>
  <si>
    <t>Гостиничные услуги во время служебной командировки сотрудников, согласно приказа №29 х/с от 19.02.2024г.</t>
  </si>
  <si>
    <t>241100232641949</t>
  </si>
  <si>
    <t>"HOTEL POYTAXT" MCHJ</t>
  </si>
  <si>
    <t>Гостиничные услуги во время служебной командировки сотрудника, согласно приказа №34 х/с от 21.02.2024г., приказ №38 х/с от 26.02.2024г.</t>
  </si>
  <si>
    <t>241100232640189</t>
  </si>
  <si>
    <t>"BO'GISHAMOL GAVHARI" MCHJ</t>
  </si>
  <si>
    <t>241100232635614</t>
  </si>
  <si>
    <t>"URGENCH JAYXUN HOTEL" XUSUSIY KORXONA</t>
  </si>
  <si>
    <t>Авиабилет на международный рейс для служебной командировки сотрудника, согласно приказа №7 ч/с от 23.02.2024г., №38 от 04.03.2024г.</t>
  </si>
  <si>
    <t>241100222634505</t>
  </si>
  <si>
    <t>Авиабилет на международный рейс для служебной командировки сотрудника, согласно приказа №7 ч/с от 23.02.2024г.</t>
  </si>
  <si>
    <t>241100222634488</t>
  </si>
  <si>
    <t>Ўзбекистон Республикаси очиқ сув ҳавзаларида қишловчи сув қушларининг қишги саноғини ўтказиш</t>
  </si>
  <si>
    <t>241100292629568</t>
  </si>
  <si>
    <t>"O'ZBEKISTON RESPUBLIKASI EKOLOGIYA VA ATROF MUHITNI MUHOFAZA QILISH DAVLAT QO'MITASI HUZURIDAGI ATROF-MUHIT VA TABIATNI MUHOFAZA QILISH TEXNOLOGIYALARI ILMIY TADQIQOT INSTITUTI"</t>
  </si>
  <si>
    <t>206914688</t>
  </si>
  <si>
    <t>Зарар етказилган табиат объектини тиклаш ва унинг муайян муддат давомида муҳофаза қилинишини таъминлаш тартибини ишлаб чиқиш</t>
  </si>
  <si>
    <t>241100292629559</t>
  </si>
  <si>
    <t>Экспертиза сумового контракта</t>
  </si>
  <si>
    <t>241100102629476</t>
  </si>
  <si>
    <t>ГУП Центр комплексной экспертизы проектов и импортных контрактов при Министерстве экономики и промышленности Республики Узбекистан</t>
  </si>
  <si>
    <t>310444011</t>
  </si>
  <si>
    <t>241100102629451</t>
  </si>
  <si>
    <t>Гостиничные услуги во время служебной командировки сотрудников</t>
  </si>
  <si>
    <t>241100232629047</t>
  </si>
  <si>
    <t>"SAMARKAND TOURISTIC CENTRE" MCHJ</t>
  </si>
  <si>
    <t>40905816130052</t>
  </si>
  <si>
    <t>Авиабилеты на международный рейс для служебной командировки сотрудников</t>
  </si>
  <si>
    <t>241100222628075</t>
  </si>
  <si>
    <t>Авиабилеты (сервисный сбор) на международный рейс для служебной командировки сотрудников</t>
  </si>
  <si>
    <t>241100222628052</t>
  </si>
  <si>
    <t>Театр билет Ўзбекистон давлат театрлари  билетларини хариди O‘zbekiston davlat musiqali komediya (operetta) teatri</t>
  </si>
  <si>
    <t>241100392627289</t>
  </si>
  <si>
    <t>O`ZBEKISTON DAVLAT MUSIQALI KOMEDIYA (OPERETTA) TEATRI</t>
  </si>
  <si>
    <t>241100222626468</t>
  </si>
  <si>
    <t>"DON AVIA TRANS" MCHJ</t>
  </si>
  <si>
    <t>241100222626456</t>
  </si>
  <si>
    <t>"AVIATOP" MCHJ</t>
  </si>
  <si>
    <t>Авиабилет для международной командировки сотрудника</t>
  </si>
  <si>
    <t>241100222624389</t>
  </si>
  <si>
    <t>Гостиничные услуги для инспекторов-работников подразделений МинЭкологии, приглашенных и участвующих в составе проверки</t>
  </si>
  <si>
    <t>241100232623786</t>
  </si>
  <si>
    <t>"SHOSH MODERN HOTEL" MCHJ</t>
  </si>
  <si>
    <t>Гостиничные услуги во время служебной командировки сотрудника</t>
  </si>
  <si>
    <t>241100232623709</t>
  </si>
  <si>
    <t>"XORAZM HOLIDAYS" XUSUSIY KORXONA</t>
  </si>
  <si>
    <t>“Наманган, Фарғона ва Андижон вилоятларининг истиқболли хом-ашёбоп ўсимликларнинг давлат рўйхати ва кадастрини яратиш ҳамда ушбу вилоятларда жойлашган муҳофаза этиладиган табиий ҳудудларнинг флора тур таркибини инвентаризация қилиш”</t>
  </si>
  <si>
    <t>241100102623701</t>
  </si>
  <si>
    <t>Узбекистон Республикаси Фанлар академияси Ботаника институти</t>
  </si>
  <si>
    <t>205491537</t>
  </si>
  <si>
    <t>Услуга по сотовой (мобильной) связи на март 2024 года</t>
  </si>
  <si>
    <t>241100242623501</t>
  </si>
  <si>
    <t>"UNIVERSAL MOBILE SYSTEMS" MCHJ</t>
  </si>
  <si>
    <t>203467914</t>
  </si>
  <si>
    <t>Ўзбекистон Республикаси Қизил китоби ҳолатини танқидий баҳолаш, унинг янги нашрини таёрлаш учун маълумотлар таёрлаш</t>
  </si>
  <si>
    <t>241100102623459</t>
  </si>
  <si>
    <t>Театр билет Ўзбекистон давлат ёш томошобинлар театри  билетларини хариди</t>
  </si>
  <si>
    <t>241100392622405</t>
  </si>
  <si>
    <t>"O'ZBEKISTON DAVLAT YOSH TOMOSHOBINLAR TEATRI" DAVLAT MUASSASASI</t>
  </si>
  <si>
    <t>Театр билет Ўзбекистон миллий драма театри билетларини хариди</t>
  </si>
  <si>
    <t>241100392622372</t>
  </si>
  <si>
    <t>"O`ZBEK MILLIY AKADEMIK DRAMA TEATRI" DAVLAT MUASSASASI</t>
  </si>
  <si>
    <t>Театр билет Ўзбекистон давлат сатира  театри  билетларини хариди</t>
  </si>
  <si>
    <t>241100392622283</t>
  </si>
  <si>
    <t>"O`ZBEKISTON DAVLAT SATIRA TEATRI" DAVLAT MUASSASASI</t>
  </si>
  <si>
    <t>Театр билет Ўзбекистон давлат академик рус драма театри  билетларини хариди</t>
  </si>
  <si>
    <t>241100392622130</t>
  </si>
  <si>
    <t>"O'ZBEKISTON DAVLAT AKADEMIK RUS DRAMA TEATRI" DAVLAT MUASSASASI</t>
  </si>
  <si>
    <t>Ўзбекистоннинг марказий ҳудудларидаги (Жиззах, Самарқанд, Навоий вилоятлари) камёб ва йўқолиб кетиш хавфи остида турган ёвойи ҳайвонлар турлари бўйича маълумотиарни янгилаш</t>
  </si>
  <si>
    <t>241100102621280</t>
  </si>
  <si>
    <t>O'ZBEKISTON RESPUBLIKASI FANLAR AKADEMIYASI ZOOLOGIYA INSTITUTI</t>
  </si>
  <si>
    <t>Ўзбекистоннинг жанубий ҳудудларидаги (Сурхандарё, Қашқадарё вилоятлари) камёб ва йўқолиб кетиш хавфи остида турган ёввойи ҳайвонлар турлари бўйича маълумотларни янгилаш</t>
  </si>
  <si>
    <t>241100102621273</t>
  </si>
  <si>
    <t>Театр билет Ўзбекистон давлат драма  театри  билетларини хариди</t>
  </si>
  <si>
    <t>241100392619249</t>
  </si>
  <si>
    <t>"O'ZBEKISTON DAVLAT DRAMA TEATRI" DAVLAT MUASSASASI</t>
  </si>
  <si>
    <t>Алишер Навоий номидаги драма театри билетлари хариди  </t>
  </si>
  <si>
    <t>241100392619130</t>
  </si>
  <si>
    <t>O`ZBEKISTON RESPUBLIKASI MADANIYAT VAZIRLIGI TASARRUFIDAGI ALISHER NAVOIY NOMIDAGI O`ZBEKISTON DAVLAT AKADEMIK KATTA TEATRI</t>
  </si>
  <si>
    <t>Текущий ремонт служебного автомобиля Мерседес Бенц  (замена салон фильтр)</t>
  </si>
  <si>
    <t>241100452603977</t>
  </si>
  <si>
    <t>"ERKIN AVTO BIZNES" XUSUSIY KORXONA</t>
  </si>
  <si>
    <t>241100232601598</t>
  </si>
  <si>
    <t>241100232601113</t>
  </si>
  <si>
    <t>241100232599741</t>
  </si>
  <si>
    <t>"ZILOL BAXT" MCHJ</t>
  </si>
  <si>
    <t>GNSS базовая станция</t>
  </si>
  <si>
    <t>241100662595413</t>
  </si>
  <si>
    <t>"GEOTEHNOLOGY BUSINESS" MCHJ</t>
  </si>
  <si>
    <t>Билеты на концерт "Лолы Астановой" для сотрудников, согласно ПП-232 от 30.04.2022 (п.12)</t>
  </si>
  <si>
    <t>241100392592112</t>
  </si>
  <si>
    <t>"MSTAR CO" MCHJ</t>
  </si>
  <si>
    <t>241100232590554</t>
  </si>
  <si>
    <t>"ARBA BREND" OILAVIY KORXONA</t>
  </si>
  <si>
    <t>305938814</t>
  </si>
  <si>
    <t>241100232590484</t>
  </si>
  <si>
    <t>"AURORA CITY PLUS" MCHJ</t>
  </si>
  <si>
    <t>181140014615</t>
  </si>
  <si>
    <t>Транспортные услуги для обслуживания официального визита международной делегации, согласно Программы пребывания №04/1-3290 от 27.01.2024г.</t>
  </si>
  <si>
    <t>241100312587405</t>
  </si>
  <si>
    <t>241100232587308</t>
  </si>
  <si>
    <t>"HOTEL AZIA FERGANA" MCHJ</t>
  </si>
  <si>
    <t>Ж/д билеты Ташкент-Бухара для служебной командировки сотрудников</t>
  </si>
  <si>
    <t>241100222587222</t>
  </si>
  <si>
    <t>Ўзтемирйўлйўловчи очик акциядорлик жамияти</t>
  </si>
  <si>
    <t xml:space="preserve">Авиабилеты Ташкент-Ургенч-Ташкент для служебной командировки сотрудников </t>
  </si>
  <si>
    <t>241100222587215</t>
  </si>
  <si>
    <t>"UZBEKISTAN AIRWAYS" AKSIYADORLIK JAMIYATI</t>
  </si>
  <si>
    <t>207030134</t>
  </si>
  <si>
    <t>Гостиничные услуги для журналистов и блогеров, участвующих на мероприятии 14-го Заседания Конференции Сторон Конвенции по сохранению мигрирующих видов диких животных (COP14) г.Самарканд, согласно приказа Минэкологии №52 от 02.02.2024г.</t>
  </si>
  <si>
    <t>241100232587115</t>
  </si>
  <si>
    <t>Услуги по изготовлению видеоролика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№74-F/15 хдфу от 08.02.2024г (пункт 4)</t>
  </si>
  <si>
    <t>241100482586844</t>
  </si>
  <si>
    <t>ЯТТ "JAMOLIDDINOV ASOMIDDIN NIZOMIDDIN OG'LI"</t>
  </si>
  <si>
    <t>170740009824</t>
  </si>
  <si>
    <t>Программное обеспечение  “Field map Tree-Mapping”</t>
  </si>
  <si>
    <t>241100662585360</t>
  </si>
  <si>
    <t>"O‘ZBEKISTON RESPUBLIKASI IQTISODIYOT VA MOLIYA VAZIRLIGI" DAVLAT MUASSASASI</t>
  </si>
  <si>
    <t>310422276</t>
  </si>
  <si>
    <t>Сервисный сбор - для проведения 14-го Заседания Конференции Сторон Конвенции по сохранению мигрирующих видов диких животных (COP14) г.Самарканд,</t>
  </si>
  <si>
    <t>241100482582670</t>
  </si>
  <si>
    <t>Гостиничные услуги во время служебной командировки сотрудника, согласно приказа №25 х/с от 13.02.2024г.</t>
  </si>
  <si>
    <t>241100232582601</t>
  </si>
  <si>
    <t>Услуги по изготовлению стенда - для проведения 14-го Заседания Конференции Сторон Конвенции по сохранению мигрирующих видов диких животных (COP14) г.Самарканд,</t>
  </si>
  <si>
    <t>241100482582580</t>
  </si>
  <si>
    <t>"KRASNIYE KEDI DIZAYN STUDIO" OILAVIY KORXONA</t>
  </si>
  <si>
    <t>Давлат органлари ва ташкилотларининг жисмоний ва юридик шахсларнинг мурожаатлари билан иш олиб борувчи ходимлари малакасини ошириш, приказ №59-к от 12.02.2024г</t>
  </si>
  <si>
    <t>241100102582543</t>
  </si>
  <si>
    <t>Центр повышения квалификации юристов при Министерстве юстиции Республики Узбекистан (ЦПКЮ)</t>
  </si>
  <si>
    <t>501478735</t>
  </si>
  <si>
    <t xml:space="preserve">Вода "Тошкент" 0,33л (500 шт) для проведения 14-го Заседания Конференции Сторон Конвенции по сохранению мигрирующих видов диких животных (COP14) г.Самарканд, </t>
  </si>
  <si>
    <t>241100482580944</t>
  </si>
  <si>
    <t>"FRUIT JUICE" MCHJ QO`SHMA KORXONA</t>
  </si>
  <si>
    <t>207274131</t>
  </si>
  <si>
    <t>бут</t>
  </si>
  <si>
    <t>241100232580064</t>
  </si>
  <si>
    <t>Гостиничные услуги во время служебной командировки сотрудников, согласно приказа №14 х/с от 22.01.2024г.</t>
  </si>
  <si>
    <t>241100232579909</t>
  </si>
  <si>
    <t>Гостиничные услуги для инспекторов-работников подразделений МинЭкологии, приглашенных и участвующих в составе проверки, согласно приказа №60 от 06.02.2024г.(трехместный номер)</t>
  </si>
  <si>
    <t>241100232579896</t>
  </si>
  <si>
    <t>Аренда техники (моноблоки)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№74-F/15 хдфу от 08.02.2024г (пункт 4)</t>
  </si>
  <si>
    <t>241100482579883</t>
  </si>
  <si>
    <t>"BINOLARDAN FOYDALANISH VA KAPITAL QURILISH DIREKSIYASI" DAVLAT MUASSASASI</t>
  </si>
  <si>
    <t>241100232579868</t>
  </si>
  <si>
    <t>"ANDIJAN ELITA-ASTORIYA" MCHJ</t>
  </si>
  <si>
    <t>Изготовление рамки 104*84 -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</t>
  </si>
  <si>
    <t>241100482578401</t>
  </si>
  <si>
    <t>"ARTMIX-MARKET" MCHJ</t>
  </si>
  <si>
    <t xml:space="preserve">Оформление столов шарами и цветами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</t>
  </si>
  <si>
    <t>241100482576617</t>
  </si>
  <si>
    <t>"BAXMAL CORP" OILAVIY KORXONA</t>
  </si>
  <si>
    <t>Гостиничные услуги во время служебной командировки сотрудника, согласно приказа №14 х/с от 22.01.2024г.</t>
  </si>
  <si>
    <t>241100232576431</t>
  </si>
  <si>
    <t>“СОР 14” очилиш маросими ва расмий қабулни бошловчиси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</t>
  </si>
  <si>
    <t>241100482575938</t>
  </si>
  <si>
    <t>"SHARQ - GROUP" MCHJ</t>
  </si>
  <si>
    <t xml:space="preserve">Проведение гала-ужина (фуршет)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</t>
  </si>
  <si>
    <t>241100482574955</t>
  </si>
  <si>
    <t xml:space="preserve">Спец.выпуск журнала "Visit Uzвekistan"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</t>
  </si>
  <si>
    <t>241100482573141</t>
  </si>
  <si>
    <t>"DINARA MEDIA RELATIONS" XUSUSIY KORXONA</t>
  </si>
  <si>
    <t xml:space="preserve">Питание (кейтринг) участникам (8000 чел)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</t>
  </si>
  <si>
    <t>241100482572865</t>
  </si>
  <si>
    <t xml:space="preserve">“СОР 14” иштирокчилари стол устига белгилар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</t>
  </si>
  <si>
    <t>241100482571252</t>
  </si>
  <si>
    <t xml:space="preserve">Вода минеральная бутилированная 19 л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</t>
  </si>
  <si>
    <t>241100482571202</t>
  </si>
  <si>
    <t>"GRAND QUALITY WATER" MCHJ</t>
  </si>
  <si>
    <t>2024-yil 12-17-fevral kunlari Samarqand shahrida bo‘lib o‘tadigan “BMTning Yovvoyi hayvonlarning ko‘chib yuruvchi turlarini saqlab qolishga doir konventsiya (keyingi o‘rinlarda – Konventsiya deb yuritiladi)ning Tomonlar konferensiyasining 14-yig‘ilishini yuqori saviyada tashkil etish uchun mazkur shartnomaning 
2-ilovasi bilan tasdiqlangan texnik topshiriqqa muvofiq texnik jihozlarni o‘rnatish va demontaj qilish, qulay shart-sharoitlar yaratish</t>
  </si>
  <si>
    <t>241100482571171</t>
  </si>
  <si>
    <t>"AVANTAGE" MCHJ</t>
  </si>
  <si>
    <t>206909273</t>
  </si>
  <si>
    <t xml:space="preserve">“СОР 14” юқори даражадаги  мехмонлар учун рус тилидан инглиз тилига таржима хизмати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№74-F/15 хдфу от 08.02.2024г (пункт 4). </t>
  </si>
  <si>
    <t>241100482571160</t>
  </si>
  <si>
    <t>ИП "YEFREMOVA VASILISA ANDREEVNA"</t>
  </si>
  <si>
    <t>241100232570027</t>
  </si>
  <si>
    <t>Организация питания для обслуживания официального визита международной делегации, согласно Программы пребывания №04/1-3290 от 27.01.2024г., приказ МинЭкологии РУз №51 от 01.02.2024г.</t>
  </si>
  <si>
    <t>241100312567021</t>
  </si>
  <si>
    <t>"CARAVAN GROUP DELIVERY" MCHJ</t>
  </si>
  <si>
    <t>Транспортные услуги по маршруту Ташкент-Самарканд на микроавтобусах для международной делегации - участников конференции (СОР-28), согласно приказа МинЭкологии №53 от 02.02.2024г.</t>
  </si>
  <si>
    <t>241100312566128</t>
  </si>
  <si>
    <t>"KAPITAL TRANS SERVIS PLUS" MCHJ</t>
  </si>
  <si>
    <t>308841736</t>
  </si>
  <si>
    <t xml:space="preserve">Каленьдарь настольный - для проведения 14-го Заседания Конференции Сторон Конвенции по сохранению мигрирующих видов диких животных (COP14) г.Самарканд, согласно Постановления Кабинета Министров РУз </t>
  </si>
  <si>
    <t>241100482565887</t>
  </si>
  <si>
    <t>"INTACH DI" MCHJ</t>
  </si>
  <si>
    <t>Повышение квалификации работников по программе курса "Маънавият ҳаётимизда янги куч, янги ҳаракатга айланиши керак", согласно Протокола Президента РУз №50 от 22.12.2023г., приказ МинЭкологии №58 от 01.02.2024г.</t>
  </si>
  <si>
    <t>241100102560903</t>
  </si>
  <si>
    <t>Республика маьнавият ва маьрифат маркази хузуридаги  маьнавият таргиботчиси талим муассаси</t>
  </si>
  <si>
    <t>241100232559822</t>
  </si>
  <si>
    <t>Услуги сотовой (мобильной) связи на февраль 2024 года</t>
  </si>
  <si>
    <t>241100242558337</t>
  </si>
  <si>
    <t>"O`ZBEKTELEKOM " AKSIYADORLIK JAMIYATI</t>
  </si>
  <si>
    <t>200237774</t>
  </si>
  <si>
    <t>Авиабилет на международный рейс для служебной командировки сотрудника, согласно приказа №5 ч/с от 22.01.2024г.</t>
  </si>
  <si>
    <t>241100222555638</t>
  </si>
  <si>
    <t>MA'MURIY HUQUQBUZARLIK TO'G'RISIDAGI BAYONNOMA, MA’MURIY HUQUQBUZARLIK TO'G'RISIDAGI ISHNI KO'RIB CHIQISH BAYONNOMASI, MA’MURIY HUQUQBUZARLIK TO'G'RISIDAGI ISH YUZASIDAN CHIQARILGAN QAROR бланкаларини чоп этиш</t>
  </si>
  <si>
    <t>241100102555352</t>
  </si>
  <si>
    <t>Ўзбекистон Республикаси Марказий Банкининг Давлат Белгиси ДУК</t>
  </si>
  <si>
    <t>Гостиничные услуги во время служебной командировки сотрудника, согласно приказа №50 от 01.02.2024г.</t>
  </si>
  <si>
    <t>241100232554683</t>
  </si>
  <si>
    <t>"DUBAI SARBON EXCELLENT REST" MCHJ</t>
  </si>
  <si>
    <t>241100312551768</t>
  </si>
  <si>
    <t>"OLIVETO" MCHJ</t>
  </si>
  <si>
    <t>305186667</t>
  </si>
  <si>
    <t>Авиабилет Бишкек-Ташкент-Бишкек для иностранной журналистки "National Geographic" Сулек Эмила, согласно приказа МинЭкологии №52 от 02.02.2024г.</t>
  </si>
  <si>
    <t>241100222551646</t>
  </si>
  <si>
    <t>Услуга государственной фельдъегерской связи на март 2024 года</t>
  </si>
  <si>
    <t>241100242551577</t>
  </si>
  <si>
    <t>"O'ZBEKISTON POCHTA VA TELEKOMUNIKACIYALAR AGENTLIGI XUZURIDAGI DAVLAT FELDGERLIK XIZMATI</t>
  </si>
  <si>
    <t>207103343</t>
  </si>
  <si>
    <t>Услуги по обработке и хранению груза</t>
  </si>
  <si>
    <t>241100102551503</t>
  </si>
  <si>
    <t>Uzbekistan Airports Cargo MCHJ</t>
  </si>
  <si>
    <t>Гостиничные услуги во время служебной командировки сотрудников, согласно приказа №19 х/с от 30.01.2024г.</t>
  </si>
  <si>
    <t>241100232547632</t>
  </si>
  <si>
    <t>Бензин АИ-92 на февраль 2024 года</t>
  </si>
  <si>
    <t>241100422543419</t>
  </si>
  <si>
    <t>"UNG PETRO" MCHJ</t>
  </si>
  <si>
    <t>300577334</t>
  </si>
  <si>
    <t>Разовая услуга по техническому обслуживанию и наладке ГРП</t>
  </si>
  <si>
    <t>241100142542465</t>
  </si>
  <si>
    <t>"HUDUD GAZ TA`MIR" MCHJ</t>
  </si>
  <si>
    <t>Услуга по сотовой (мобильной) связи на январь 2024 года</t>
  </si>
  <si>
    <t>241100242534856</t>
  </si>
  <si>
    <t>Гостиничные услуги для размещения в гостинице международного эксперта, согласно приказа МинЭкологии РУз №430 от 28.12.2023г. , Доп.соглашение №1 на увеличение суммы договора</t>
  </si>
  <si>
    <t>241100232534705</t>
  </si>
  <si>
    <t>"DUBAI HOUSE" MCHJ</t>
  </si>
  <si>
    <t>Получение экспертного заключения по созданию информационной системы “Управлению деятельности инспекторов”</t>
  </si>
  <si>
    <t>241100102533689</t>
  </si>
  <si>
    <t>Киберхавфсизлик маркази ДУК</t>
  </si>
  <si>
    <t>Бензин АИ-95 для служебных автомобилей</t>
  </si>
  <si>
    <t>241100422531583</t>
  </si>
  <si>
    <t>"FORTUNE GAZ SERVICE" MCHJ</t>
  </si>
  <si>
    <t>Услуги операторов связи в сфере проводных телекоммуникаций, Call center коротких номеров 1205, 1207 на январь 2024 года</t>
  </si>
  <si>
    <t>241100242524829</t>
  </si>
  <si>
    <t xml:space="preserve">Разовая услуга по выделению и предоставлению специального короткого номера 1205 </t>
  </si>
  <si>
    <t>241100102518361</t>
  </si>
  <si>
    <t>Ўзбекистон телекоммуникация тармокларини бошкариш Республика маркази ДУК</t>
  </si>
  <si>
    <t>Разовая услуга по выделению и предоставлению специального короткого номера 1207</t>
  </si>
  <si>
    <t>241100102518339</t>
  </si>
  <si>
    <t>Электроэнергия на февраль 2024 года</t>
  </si>
  <si>
    <t>241100102518170</t>
  </si>
  <si>
    <t>Худудий электр тармоклари АЖ</t>
  </si>
  <si>
    <t>кВт</t>
  </si>
  <si>
    <t>Услуга по технической поддержке и подключению к информационной системе "hrm.argos.uz"</t>
  </si>
  <si>
    <t>241100102516949</t>
  </si>
  <si>
    <t>ООО Единый интегратор по созданию и поддержке государственных информационных систем UZINFOCOM</t>
  </si>
  <si>
    <t>308152335</t>
  </si>
  <si>
    <t>Услуга по технической поддержке и расширению информационных программ Ecofund, Ecoruxsat, Econazorat</t>
  </si>
  <si>
    <t>241100252516905</t>
  </si>
  <si>
    <t>FUROR PROGRESS</t>
  </si>
  <si>
    <t>309013253</t>
  </si>
  <si>
    <t xml:space="preserve">Услуги Филармонии для проведения торжественного мероприятия - O‘zbekiston Respublikasi Vazirlar Mahkamasining 2023-yil 26-oktabrdagi 564/18- XDFU-son Qarori (5 банди) bajarish hamda O‘zbekiston Respublikasi Hukumati va Birlashgan Millatlar Tashkiloti Cho‘llanishga qarshi kurashish Konventsiyasi o‘rtasida imzolangan bitimga asosan Konventsiyasi bajarilishini ko‘rib chiqish qo‘mitasining 21-sessiyasini (CRIC-21) o‘tkazish uchun. </t>
  </si>
  <si>
    <t>241100482516816</t>
  </si>
  <si>
    <t>"O`ZBEKISTON RESPUBLIKASI MADANIYAT VAZIRLIGI HUZURIDAGI O`ZBEKISTON DAVLAT FILARMONIYASI" DAVLAT MUASSASASI</t>
  </si>
  <si>
    <t>Газоснабжение на март 2024 год</t>
  </si>
  <si>
    <t>241100102516403</t>
  </si>
  <si>
    <t>Худудгазтаъминот АЖ</t>
  </si>
  <si>
    <t>202785489</t>
  </si>
  <si>
    <t>м^3</t>
  </si>
  <si>
    <t>Канализация на март 2024 года</t>
  </si>
  <si>
    <t>241100102511668</t>
  </si>
  <si>
    <t>SUVSOZ davlat unitar korxonasi</t>
  </si>
  <si>
    <t>200119153</t>
  </si>
  <si>
    <t>куб. метр</t>
  </si>
  <si>
    <t>Услуга по вывозу мусора на февраль 2024 года</t>
  </si>
  <si>
    <t>241100612501051</t>
  </si>
  <si>
    <t>"TOSHKENT SHAHAR HOKIMLIGI HUZURIDAGI MAXSUSTRANS ISHLAB CHIQARISH BOSHQARMASI" DAVLAT UNITAR KORXONASI</t>
  </si>
  <si>
    <t>202574370</t>
  </si>
  <si>
    <t>Услуги по вывозу мусора на февраль 2024 года</t>
  </si>
  <si>
    <t>241100612500966</t>
  </si>
  <si>
    <t>Услуги охраны объекта - пульт тревожной кнопки на февраль 2024 года</t>
  </si>
  <si>
    <t>241100102500614</t>
  </si>
  <si>
    <t>Управление охраны ГУВД города Ташкента</t>
  </si>
  <si>
    <t>206909431</t>
  </si>
  <si>
    <t>Гостиничные услуги во время служебной командировки сотрудника, согласно приказа №427 от 28.12.2023г.</t>
  </si>
  <si>
    <t>241100232490623</t>
  </si>
  <si>
    <t>"OTABEKOVICH" MCHJ</t>
  </si>
  <si>
    <t>Гостиничные услуги во время служебной командировки сотрудника, согласно приказа №8 х/с от 16.01.2024г.</t>
  </si>
  <si>
    <t>241100232487324</t>
  </si>
  <si>
    <t>"TERMEZ PALACE" MCHJ</t>
  </si>
  <si>
    <t>200946408</t>
  </si>
  <si>
    <t>Гостиничные услуги во время служебной командировки сотрудников, согласно приказа №9 х/с от 16.01.2024г.</t>
  </si>
  <si>
    <t>241100232478820</t>
  </si>
  <si>
    <t>"TANTANA HOTEL FERGANA" MCHJ</t>
  </si>
  <si>
    <t>203251654</t>
  </si>
  <si>
    <t>Абонентская плата мобильной радиосвязи на январь 2024 года</t>
  </si>
  <si>
    <t>241100242475263</t>
  </si>
  <si>
    <t>ООО "TBS INFORM"</t>
  </si>
  <si>
    <t>207109793</t>
  </si>
  <si>
    <t>Услуга по сотовой (мобильной) связи абонентская плата ежемесячная на март 2024 года</t>
  </si>
  <si>
    <t>241100242466850</t>
  </si>
  <si>
    <t xml:space="preserve">Услуги по текущему ремонту служебного автомобиля Каптива </t>
  </si>
  <si>
    <t>241100452466293</t>
  </si>
  <si>
    <t>Подписка на печатное издание "Уз.Респ.Олий мажлиси палаталарининг Ахборотномаси" на 2024 год</t>
  </si>
  <si>
    <t>241100362465740</t>
  </si>
  <si>
    <t>ОАО Узбекистон почтаси</t>
  </si>
  <si>
    <t>Телекоммуникационные услуги - график на май 2024 года</t>
  </si>
  <si>
    <t>241100242459567</t>
  </si>
  <si>
    <t>Телекоммуникационные услуги - Сall center короткого номера 1157 на февраль 2024 года</t>
  </si>
  <si>
    <t>241100242458929</t>
  </si>
  <si>
    <t>Телекоммуникационные VPN услуги график на январь 2024 года</t>
  </si>
  <si>
    <t>241100242456355</t>
  </si>
  <si>
    <t xml:space="preserve">Автомобильные шины 235/55/19 для служебного автомобиля </t>
  </si>
  <si>
    <t>241100142450432</t>
  </si>
  <si>
    <t>"ECHELON  GM" XUSUSIY KORXONA</t>
  </si>
  <si>
    <t xml:space="preserve">Гостиничные услуги для размещения в гостинице международного эксперта, согласно приказа МинЭкологии РУз №430 от 28.12.2023г. </t>
  </si>
  <si>
    <t>241100232444519</t>
  </si>
  <si>
    <t>Коммуникационные услуги Респуб.спецсвязи, прямой провод длиной более 500 м на январь 2024 года</t>
  </si>
  <si>
    <t>241100242432254</t>
  </si>
  <si>
    <t>RESPUBLIKA MAXSUS ALOQA BOG`LAMASI</t>
  </si>
  <si>
    <t>498228301</t>
  </si>
  <si>
    <t>Телекоммуникационные VPN услуги на март 2024 года</t>
  </si>
  <si>
    <t>241100242430960</t>
  </si>
  <si>
    <t>Телекоммуникационные услуги Абонентская плата телефонная связи на январь 2024 года</t>
  </si>
  <si>
    <t>241100242430876</t>
  </si>
  <si>
    <t>Телекоммуникационные VPN услуги на февраль 2024 года</t>
  </si>
  <si>
    <t>241100242430815</t>
  </si>
  <si>
    <t>Телекоммуникационные интернет услуги на январь 2024 года</t>
  </si>
  <si>
    <t>241100242430625</t>
  </si>
  <si>
    <t>Интернет на март 2024 год</t>
  </si>
  <si>
    <t>241100242430511</t>
  </si>
  <si>
    <t>Услуги почтовой спецсвязи на январь 2024 года</t>
  </si>
  <si>
    <t>241100242430150</t>
  </si>
  <si>
    <t>Электроэнергия на март 2023 года</t>
  </si>
  <si>
    <t>241100102425026</t>
  </si>
  <si>
    <t>Услуги СПС (спец.прямая связь) для пользования и оказания международной и междугородной телефонной связи</t>
  </si>
  <si>
    <t>241100242421617</t>
  </si>
  <si>
    <t>Электроэнергия на январь 2023 года</t>
  </si>
  <si>
    <t>241100102419722</t>
  </si>
  <si>
    <t>Телекоммуникационные услуги (тармоқ ресурслари ва техник алоқа воситаларини ижарага бериш) за март 2024 года</t>
  </si>
  <si>
    <t>241100242419227</t>
  </si>
  <si>
    <t>Охрана объекта на март 2024 года</t>
  </si>
  <si>
    <t xml:space="preserve">Бюджетдан </t>
  </si>
  <si>
    <t>241100102412049</t>
  </si>
  <si>
    <t>Ежемесячная абонентская плата за использование Единой межведомственной электронной системы исполнительской дисциплины «Ijro.gov.uz» на февраль 2024 года</t>
  </si>
  <si>
    <t>241100102396786</t>
  </si>
  <si>
    <t>ООО UNICON-SOFT</t>
  </si>
  <si>
    <t>305481729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</si>
</sst>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4"/>
  <sheetViews>
    <sheetView tabSelected="1" zoomScale="80" zoomScaleNormal="80" workbookViewId="0">
      <selection activeCell="N5" sqref="N5"/>
    </sheetView>
  </sheetViews>
  <sheetFormatPr defaultColWidth="12.5703125" defaultRowHeight="15" x14ac:dyDescent="0.25"/>
  <cols>
    <col min="1" max="1" width="5.7109375" style="1" customWidth="1"/>
    <col min="2" max="2" width="12.5703125" style="1" customWidth="1"/>
    <col min="3" max="3" width="30.7109375" style="17" customWidth="1"/>
    <col min="4" max="4" width="25" style="1" customWidth="1"/>
    <col min="5" max="5" width="20.5703125" style="1" bestFit="1" customWidth="1"/>
    <col min="6" max="6" width="22.5703125" style="1" customWidth="1"/>
    <col min="7" max="7" width="0.140625" style="1" customWidth="1"/>
    <col min="8" max="8" width="26.28515625" style="17" customWidth="1"/>
    <col min="9" max="9" width="31.28515625" style="1" customWidth="1"/>
    <col min="10" max="10" width="19.5703125" style="1" customWidth="1"/>
    <col min="11" max="11" width="15.140625" style="1" customWidth="1"/>
    <col min="12" max="12" width="16.85546875" style="1" customWidth="1"/>
    <col min="13" max="13" width="17.5703125" style="1" customWidth="1"/>
    <col min="14" max="14" width="17.5703125" style="1" bestFit="1" customWidth="1"/>
    <col min="15" max="254" width="9" style="1" customWidth="1"/>
    <col min="255" max="255" width="3.85546875" style="1" customWidth="1"/>
    <col min="256" max="256" width="12.5703125" style="1"/>
    <col min="257" max="257" width="3.85546875" style="1" customWidth="1"/>
    <col min="258" max="258" width="12.5703125" style="1" customWidth="1"/>
    <col min="259" max="259" width="30.7109375" style="1" customWidth="1"/>
    <col min="260" max="260" width="25" style="1" customWidth="1"/>
    <col min="261" max="261" width="20.5703125" style="1" bestFit="1" customWidth="1"/>
    <col min="262" max="262" width="22.5703125" style="1" customWidth="1"/>
    <col min="263" max="263" width="0.140625" style="1" customWidth="1"/>
    <col min="264" max="264" width="26.28515625" style="1" customWidth="1"/>
    <col min="265" max="265" width="31.28515625" style="1" customWidth="1"/>
    <col min="266" max="266" width="19.5703125" style="1" customWidth="1"/>
    <col min="267" max="267" width="15.140625" style="1" customWidth="1"/>
    <col min="268" max="268" width="16.85546875" style="1" customWidth="1"/>
    <col min="269" max="269" width="17.5703125" style="1" customWidth="1"/>
    <col min="270" max="270" width="17.5703125" style="1" bestFit="1" customWidth="1"/>
    <col min="271" max="510" width="9" style="1" customWidth="1"/>
    <col min="511" max="511" width="3.85546875" style="1" customWidth="1"/>
    <col min="512" max="512" width="12.5703125" style="1"/>
    <col min="513" max="513" width="3.85546875" style="1" customWidth="1"/>
    <col min="514" max="514" width="12.5703125" style="1" customWidth="1"/>
    <col min="515" max="515" width="30.7109375" style="1" customWidth="1"/>
    <col min="516" max="516" width="25" style="1" customWidth="1"/>
    <col min="517" max="517" width="20.5703125" style="1" bestFit="1" customWidth="1"/>
    <col min="518" max="518" width="22.5703125" style="1" customWidth="1"/>
    <col min="519" max="519" width="0.140625" style="1" customWidth="1"/>
    <col min="520" max="520" width="26.28515625" style="1" customWidth="1"/>
    <col min="521" max="521" width="31.28515625" style="1" customWidth="1"/>
    <col min="522" max="522" width="19.5703125" style="1" customWidth="1"/>
    <col min="523" max="523" width="15.140625" style="1" customWidth="1"/>
    <col min="524" max="524" width="16.85546875" style="1" customWidth="1"/>
    <col min="525" max="525" width="17.5703125" style="1" customWidth="1"/>
    <col min="526" max="526" width="17.5703125" style="1" bestFit="1" customWidth="1"/>
    <col min="527" max="766" width="9" style="1" customWidth="1"/>
    <col min="767" max="767" width="3.85546875" style="1" customWidth="1"/>
    <col min="768" max="768" width="12.5703125" style="1"/>
    <col min="769" max="769" width="3.85546875" style="1" customWidth="1"/>
    <col min="770" max="770" width="12.5703125" style="1" customWidth="1"/>
    <col min="771" max="771" width="30.7109375" style="1" customWidth="1"/>
    <col min="772" max="772" width="25" style="1" customWidth="1"/>
    <col min="773" max="773" width="20.5703125" style="1" bestFit="1" customWidth="1"/>
    <col min="774" max="774" width="22.5703125" style="1" customWidth="1"/>
    <col min="775" max="775" width="0.140625" style="1" customWidth="1"/>
    <col min="776" max="776" width="26.28515625" style="1" customWidth="1"/>
    <col min="777" max="777" width="31.28515625" style="1" customWidth="1"/>
    <col min="778" max="778" width="19.5703125" style="1" customWidth="1"/>
    <col min="779" max="779" width="15.140625" style="1" customWidth="1"/>
    <col min="780" max="780" width="16.85546875" style="1" customWidth="1"/>
    <col min="781" max="781" width="17.5703125" style="1" customWidth="1"/>
    <col min="782" max="782" width="17.5703125" style="1" bestFit="1" customWidth="1"/>
    <col min="783" max="1022" width="9" style="1" customWidth="1"/>
    <col min="1023" max="1023" width="3.85546875" style="1" customWidth="1"/>
    <col min="1024" max="1024" width="12.5703125" style="1"/>
    <col min="1025" max="1025" width="3.85546875" style="1" customWidth="1"/>
    <col min="1026" max="1026" width="12.5703125" style="1" customWidth="1"/>
    <col min="1027" max="1027" width="30.7109375" style="1" customWidth="1"/>
    <col min="1028" max="1028" width="25" style="1" customWidth="1"/>
    <col min="1029" max="1029" width="20.5703125" style="1" bestFit="1" customWidth="1"/>
    <col min="1030" max="1030" width="22.5703125" style="1" customWidth="1"/>
    <col min="1031" max="1031" width="0.140625" style="1" customWidth="1"/>
    <col min="1032" max="1032" width="26.28515625" style="1" customWidth="1"/>
    <col min="1033" max="1033" width="31.28515625" style="1" customWidth="1"/>
    <col min="1034" max="1034" width="19.5703125" style="1" customWidth="1"/>
    <col min="1035" max="1035" width="15.140625" style="1" customWidth="1"/>
    <col min="1036" max="1036" width="16.85546875" style="1" customWidth="1"/>
    <col min="1037" max="1037" width="17.5703125" style="1" customWidth="1"/>
    <col min="1038" max="1038" width="17.5703125" style="1" bestFit="1" customWidth="1"/>
    <col min="1039" max="1278" width="9" style="1" customWidth="1"/>
    <col min="1279" max="1279" width="3.85546875" style="1" customWidth="1"/>
    <col min="1280" max="1280" width="12.5703125" style="1"/>
    <col min="1281" max="1281" width="3.85546875" style="1" customWidth="1"/>
    <col min="1282" max="1282" width="12.5703125" style="1" customWidth="1"/>
    <col min="1283" max="1283" width="30.7109375" style="1" customWidth="1"/>
    <col min="1284" max="1284" width="25" style="1" customWidth="1"/>
    <col min="1285" max="1285" width="20.5703125" style="1" bestFit="1" customWidth="1"/>
    <col min="1286" max="1286" width="22.5703125" style="1" customWidth="1"/>
    <col min="1287" max="1287" width="0.140625" style="1" customWidth="1"/>
    <col min="1288" max="1288" width="26.28515625" style="1" customWidth="1"/>
    <col min="1289" max="1289" width="31.28515625" style="1" customWidth="1"/>
    <col min="1290" max="1290" width="19.5703125" style="1" customWidth="1"/>
    <col min="1291" max="1291" width="15.140625" style="1" customWidth="1"/>
    <col min="1292" max="1292" width="16.85546875" style="1" customWidth="1"/>
    <col min="1293" max="1293" width="17.5703125" style="1" customWidth="1"/>
    <col min="1294" max="1294" width="17.5703125" style="1" bestFit="1" customWidth="1"/>
    <col min="1295" max="1534" width="9" style="1" customWidth="1"/>
    <col min="1535" max="1535" width="3.85546875" style="1" customWidth="1"/>
    <col min="1536" max="1536" width="12.5703125" style="1"/>
    <col min="1537" max="1537" width="3.85546875" style="1" customWidth="1"/>
    <col min="1538" max="1538" width="12.5703125" style="1" customWidth="1"/>
    <col min="1539" max="1539" width="30.7109375" style="1" customWidth="1"/>
    <col min="1540" max="1540" width="25" style="1" customWidth="1"/>
    <col min="1541" max="1541" width="20.5703125" style="1" bestFit="1" customWidth="1"/>
    <col min="1542" max="1542" width="22.5703125" style="1" customWidth="1"/>
    <col min="1543" max="1543" width="0.140625" style="1" customWidth="1"/>
    <col min="1544" max="1544" width="26.28515625" style="1" customWidth="1"/>
    <col min="1545" max="1545" width="31.28515625" style="1" customWidth="1"/>
    <col min="1546" max="1546" width="19.5703125" style="1" customWidth="1"/>
    <col min="1547" max="1547" width="15.140625" style="1" customWidth="1"/>
    <col min="1548" max="1548" width="16.85546875" style="1" customWidth="1"/>
    <col min="1549" max="1549" width="17.5703125" style="1" customWidth="1"/>
    <col min="1550" max="1550" width="17.5703125" style="1" bestFit="1" customWidth="1"/>
    <col min="1551" max="1790" width="9" style="1" customWidth="1"/>
    <col min="1791" max="1791" width="3.85546875" style="1" customWidth="1"/>
    <col min="1792" max="1792" width="12.5703125" style="1"/>
    <col min="1793" max="1793" width="3.85546875" style="1" customWidth="1"/>
    <col min="1794" max="1794" width="12.5703125" style="1" customWidth="1"/>
    <col min="1795" max="1795" width="30.7109375" style="1" customWidth="1"/>
    <col min="1796" max="1796" width="25" style="1" customWidth="1"/>
    <col min="1797" max="1797" width="20.5703125" style="1" bestFit="1" customWidth="1"/>
    <col min="1798" max="1798" width="22.5703125" style="1" customWidth="1"/>
    <col min="1799" max="1799" width="0.140625" style="1" customWidth="1"/>
    <col min="1800" max="1800" width="26.28515625" style="1" customWidth="1"/>
    <col min="1801" max="1801" width="31.28515625" style="1" customWidth="1"/>
    <col min="1802" max="1802" width="19.5703125" style="1" customWidth="1"/>
    <col min="1803" max="1803" width="15.140625" style="1" customWidth="1"/>
    <col min="1804" max="1804" width="16.85546875" style="1" customWidth="1"/>
    <col min="1805" max="1805" width="17.5703125" style="1" customWidth="1"/>
    <col min="1806" max="1806" width="17.5703125" style="1" bestFit="1" customWidth="1"/>
    <col min="1807" max="2046" width="9" style="1" customWidth="1"/>
    <col min="2047" max="2047" width="3.85546875" style="1" customWidth="1"/>
    <col min="2048" max="2048" width="12.5703125" style="1"/>
    <col min="2049" max="2049" width="3.85546875" style="1" customWidth="1"/>
    <col min="2050" max="2050" width="12.5703125" style="1" customWidth="1"/>
    <col min="2051" max="2051" width="30.7109375" style="1" customWidth="1"/>
    <col min="2052" max="2052" width="25" style="1" customWidth="1"/>
    <col min="2053" max="2053" width="20.5703125" style="1" bestFit="1" customWidth="1"/>
    <col min="2054" max="2054" width="22.5703125" style="1" customWidth="1"/>
    <col min="2055" max="2055" width="0.140625" style="1" customWidth="1"/>
    <col min="2056" max="2056" width="26.28515625" style="1" customWidth="1"/>
    <col min="2057" max="2057" width="31.28515625" style="1" customWidth="1"/>
    <col min="2058" max="2058" width="19.5703125" style="1" customWidth="1"/>
    <col min="2059" max="2059" width="15.140625" style="1" customWidth="1"/>
    <col min="2060" max="2060" width="16.85546875" style="1" customWidth="1"/>
    <col min="2061" max="2061" width="17.5703125" style="1" customWidth="1"/>
    <col min="2062" max="2062" width="17.5703125" style="1" bestFit="1" customWidth="1"/>
    <col min="2063" max="2302" width="9" style="1" customWidth="1"/>
    <col min="2303" max="2303" width="3.85546875" style="1" customWidth="1"/>
    <col min="2304" max="2304" width="12.5703125" style="1"/>
    <col min="2305" max="2305" width="3.85546875" style="1" customWidth="1"/>
    <col min="2306" max="2306" width="12.5703125" style="1" customWidth="1"/>
    <col min="2307" max="2307" width="30.7109375" style="1" customWidth="1"/>
    <col min="2308" max="2308" width="25" style="1" customWidth="1"/>
    <col min="2309" max="2309" width="20.5703125" style="1" bestFit="1" customWidth="1"/>
    <col min="2310" max="2310" width="22.5703125" style="1" customWidth="1"/>
    <col min="2311" max="2311" width="0.140625" style="1" customWidth="1"/>
    <col min="2312" max="2312" width="26.28515625" style="1" customWidth="1"/>
    <col min="2313" max="2313" width="31.28515625" style="1" customWidth="1"/>
    <col min="2314" max="2314" width="19.5703125" style="1" customWidth="1"/>
    <col min="2315" max="2315" width="15.140625" style="1" customWidth="1"/>
    <col min="2316" max="2316" width="16.85546875" style="1" customWidth="1"/>
    <col min="2317" max="2317" width="17.5703125" style="1" customWidth="1"/>
    <col min="2318" max="2318" width="17.5703125" style="1" bestFit="1" customWidth="1"/>
    <col min="2319" max="2558" width="9" style="1" customWidth="1"/>
    <col min="2559" max="2559" width="3.85546875" style="1" customWidth="1"/>
    <col min="2560" max="2560" width="12.5703125" style="1"/>
    <col min="2561" max="2561" width="3.85546875" style="1" customWidth="1"/>
    <col min="2562" max="2562" width="12.5703125" style="1" customWidth="1"/>
    <col min="2563" max="2563" width="30.7109375" style="1" customWidth="1"/>
    <col min="2564" max="2564" width="25" style="1" customWidth="1"/>
    <col min="2565" max="2565" width="20.5703125" style="1" bestFit="1" customWidth="1"/>
    <col min="2566" max="2566" width="22.5703125" style="1" customWidth="1"/>
    <col min="2567" max="2567" width="0.140625" style="1" customWidth="1"/>
    <col min="2568" max="2568" width="26.28515625" style="1" customWidth="1"/>
    <col min="2569" max="2569" width="31.28515625" style="1" customWidth="1"/>
    <col min="2570" max="2570" width="19.5703125" style="1" customWidth="1"/>
    <col min="2571" max="2571" width="15.140625" style="1" customWidth="1"/>
    <col min="2572" max="2572" width="16.85546875" style="1" customWidth="1"/>
    <col min="2573" max="2573" width="17.5703125" style="1" customWidth="1"/>
    <col min="2574" max="2574" width="17.5703125" style="1" bestFit="1" customWidth="1"/>
    <col min="2575" max="2814" width="9" style="1" customWidth="1"/>
    <col min="2815" max="2815" width="3.85546875" style="1" customWidth="1"/>
    <col min="2816" max="2816" width="12.5703125" style="1"/>
    <col min="2817" max="2817" width="3.85546875" style="1" customWidth="1"/>
    <col min="2818" max="2818" width="12.5703125" style="1" customWidth="1"/>
    <col min="2819" max="2819" width="30.7109375" style="1" customWidth="1"/>
    <col min="2820" max="2820" width="25" style="1" customWidth="1"/>
    <col min="2821" max="2821" width="20.5703125" style="1" bestFit="1" customWidth="1"/>
    <col min="2822" max="2822" width="22.5703125" style="1" customWidth="1"/>
    <col min="2823" max="2823" width="0.140625" style="1" customWidth="1"/>
    <col min="2824" max="2824" width="26.28515625" style="1" customWidth="1"/>
    <col min="2825" max="2825" width="31.28515625" style="1" customWidth="1"/>
    <col min="2826" max="2826" width="19.5703125" style="1" customWidth="1"/>
    <col min="2827" max="2827" width="15.140625" style="1" customWidth="1"/>
    <col min="2828" max="2828" width="16.85546875" style="1" customWidth="1"/>
    <col min="2829" max="2829" width="17.5703125" style="1" customWidth="1"/>
    <col min="2830" max="2830" width="17.5703125" style="1" bestFit="1" customWidth="1"/>
    <col min="2831" max="3070" width="9" style="1" customWidth="1"/>
    <col min="3071" max="3071" width="3.85546875" style="1" customWidth="1"/>
    <col min="3072" max="3072" width="12.5703125" style="1"/>
    <col min="3073" max="3073" width="3.85546875" style="1" customWidth="1"/>
    <col min="3074" max="3074" width="12.5703125" style="1" customWidth="1"/>
    <col min="3075" max="3075" width="30.7109375" style="1" customWidth="1"/>
    <col min="3076" max="3076" width="25" style="1" customWidth="1"/>
    <col min="3077" max="3077" width="20.5703125" style="1" bestFit="1" customWidth="1"/>
    <col min="3078" max="3078" width="22.5703125" style="1" customWidth="1"/>
    <col min="3079" max="3079" width="0.140625" style="1" customWidth="1"/>
    <col min="3080" max="3080" width="26.28515625" style="1" customWidth="1"/>
    <col min="3081" max="3081" width="31.28515625" style="1" customWidth="1"/>
    <col min="3082" max="3082" width="19.5703125" style="1" customWidth="1"/>
    <col min="3083" max="3083" width="15.140625" style="1" customWidth="1"/>
    <col min="3084" max="3084" width="16.85546875" style="1" customWidth="1"/>
    <col min="3085" max="3085" width="17.5703125" style="1" customWidth="1"/>
    <col min="3086" max="3086" width="17.5703125" style="1" bestFit="1" customWidth="1"/>
    <col min="3087" max="3326" width="9" style="1" customWidth="1"/>
    <col min="3327" max="3327" width="3.85546875" style="1" customWidth="1"/>
    <col min="3328" max="3328" width="12.5703125" style="1"/>
    <col min="3329" max="3329" width="3.85546875" style="1" customWidth="1"/>
    <col min="3330" max="3330" width="12.5703125" style="1" customWidth="1"/>
    <col min="3331" max="3331" width="30.7109375" style="1" customWidth="1"/>
    <col min="3332" max="3332" width="25" style="1" customWidth="1"/>
    <col min="3333" max="3333" width="20.5703125" style="1" bestFit="1" customWidth="1"/>
    <col min="3334" max="3334" width="22.5703125" style="1" customWidth="1"/>
    <col min="3335" max="3335" width="0.140625" style="1" customWidth="1"/>
    <col min="3336" max="3336" width="26.28515625" style="1" customWidth="1"/>
    <col min="3337" max="3337" width="31.28515625" style="1" customWidth="1"/>
    <col min="3338" max="3338" width="19.5703125" style="1" customWidth="1"/>
    <col min="3339" max="3339" width="15.140625" style="1" customWidth="1"/>
    <col min="3340" max="3340" width="16.85546875" style="1" customWidth="1"/>
    <col min="3341" max="3341" width="17.5703125" style="1" customWidth="1"/>
    <col min="3342" max="3342" width="17.5703125" style="1" bestFit="1" customWidth="1"/>
    <col min="3343" max="3582" width="9" style="1" customWidth="1"/>
    <col min="3583" max="3583" width="3.85546875" style="1" customWidth="1"/>
    <col min="3584" max="3584" width="12.5703125" style="1"/>
    <col min="3585" max="3585" width="3.85546875" style="1" customWidth="1"/>
    <col min="3586" max="3586" width="12.5703125" style="1" customWidth="1"/>
    <col min="3587" max="3587" width="30.7109375" style="1" customWidth="1"/>
    <col min="3588" max="3588" width="25" style="1" customWidth="1"/>
    <col min="3589" max="3589" width="20.5703125" style="1" bestFit="1" customWidth="1"/>
    <col min="3590" max="3590" width="22.5703125" style="1" customWidth="1"/>
    <col min="3591" max="3591" width="0.140625" style="1" customWidth="1"/>
    <col min="3592" max="3592" width="26.28515625" style="1" customWidth="1"/>
    <col min="3593" max="3593" width="31.28515625" style="1" customWidth="1"/>
    <col min="3594" max="3594" width="19.5703125" style="1" customWidth="1"/>
    <col min="3595" max="3595" width="15.140625" style="1" customWidth="1"/>
    <col min="3596" max="3596" width="16.85546875" style="1" customWidth="1"/>
    <col min="3597" max="3597" width="17.5703125" style="1" customWidth="1"/>
    <col min="3598" max="3598" width="17.5703125" style="1" bestFit="1" customWidth="1"/>
    <col min="3599" max="3838" width="9" style="1" customWidth="1"/>
    <col min="3839" max="3839" width="3.85546875" style="1" customWidth="1"/>
    <col min="3840" max="3840" width="12.5703125" style="1"/>
    <col min="3841" max="3841" width="3.85546875" style="1" customWidth="1"/>
    <col min="3842" max="3842" width="12.5703125" style="1" customWidth="1"/>
    <col min="3843" max="3843" width="30.7109375" style="1" customWidth="1"/>
    <col min="3844" max="3844" width="25" style="1" customWidth="1"/>
    <col min="3845" max="3845" width="20.5703125" style="1" bestFit="1" customWidth="1"/>
    <col min="3846" max="3846" width="22.5703125" style="1" customWidth="1"/>
    <col min="3847" max="3847" width="0.140625" style="1" customWidth="1"/>
    <col min="3848" max="3848" width="26.28515625" style="1" customWidth="1"/>
    <col min="3849" max="3849" width="31.28515625" style="1" customWidth="1"/>
    <col min="3850" max="3850" width="19.5703125" style="1" customWidth="1"/>
    <col min="3851" max="3851" width="15.140625" style="1" customWidth="1"/>
    <col min="3852" max="3852" width="16.85546875" style="1" customWidth="1"/>
    <col min="3853" max="3853" width="17.5703125" style="1" customWidth="1"/>
    <col min="3854" max="3854" width="17.5703125" style="1" bestFit="1" customWidth="1"/>
    <col min="3855" max="4094" width="9" style="1" customWidth="1"/>
    <col min="4095" max="4095" width="3.85546875" style="1" customWidth="1"/>
    <col min="4096" max="4096" width="12.5703125" style="1"/>
    <col min="4097" max="4097" width="3.85546875" style="1" customWidth="1"/>
    <col min="4098" max="4098" width="12.5703125" style="1" customWidth="1"/>
    <col min="4099" max="4099" width="30.7109375" style="1" customWidth="1"/>
    <col min="4100" max="4100" width="25" style="1" customWidth="1"/>
    <col min="4101" max="4101" width="20.5703125" style="1" bestFit="1" customWidth="1"/>
    <col min="4102" max="4102" width="22.5703125" style="1" customWidth="1"/>
    <col min="4103" max="4103" width="0.140625" style="1" customWidth="1"/>
    <col min="4104" max="4104" width="26.28515625" style="1" customWidth="1"/>
    <col min="4105" max="4105" width="31.28515625" style="1" customWidth="1"/>
    <col min="4106" max="4106" width="19.5703125" style="1" customWidth="1"/>
    <col min="4107" max="4107" width="15.140625" style="1" customWidth="1"/>
    <col min="4108" max="4108" width="16.85546875" style="1" customWidth="1"/>
    <col min="4109" max="4109" width="17.5703125" style="1" customWidth="1"/>
    <col min="4110" max="4110" width="17.5703125" style="1" bestFit="1" customWidth="1"/>
    <col min="4111" max="4350" width="9" style="1" customWidth="1"/>
    <col min="4351" max="4351" width="3.85546875" style="1" customWidth="1"/>
    <col min="4352" max="4352" width="12.5703125" style="1"/>
    <col min="4353" max="4353" width="3.85546875" style="1" customWidth="1"/>
    <col min="4354" max="4354" width="12.5703125" style="1" customWidth="1"/>
    <col min="4355" max="4355" width="30.7109375" style="1" customWidth="1"/>
    <col min="4356" max="4356" width="25" style="1" customWidth="1"/>
    <col min="4357" max="4357" width="20.5703125" style="1" bestFit="1" customWidth="1"/>
    <col min="4358" max="4358" width="22.5703125" style="1" customWidth="1"/>
    <col min="4359" max="4359" width="0.140625" style="1" customWidth="1"/>
    <col min="4360" max="4360" width="26.28515625" style="1" customWidth="1"/>
    <col min="4361" max="4361" width="31.28515625" style="1" customWidth="1"/>
    <col min="4362" max="4362" width="19.5703125" style="1" customWidth="1"/>
    <col min="4363" max="4363" width="15.140625" style="1" customWidth="1"/>
    <col min="4364" max="4364" width="16.85546875" style="1" customWidth="1"/>
    <col min="4365" max="4365" width="17.5703125" style="1" customWidth="1"/>
    <col min="4366" max="4366" width="17.5703125" style="1" bestFit="1" customWidth="1"/>
    <col min="4367" max="4606" width="9" style="1" customWidth="1"/>
    <col min="4607" max="4607" width="3.85546875" style="1" customWidth="1"/>
    <col min="4608" max="4608" width="12.5703125" style="1"/>
    <col min="4609" max="4609" width="3.85546875" style="1" customWidth="1"/>
    <col min="4610" max="4610" width="12.5703125" style="1" customWidth="1"/>
    <col min="4611" max="4611" width="30.7109375" style="1" customWidth="1"/>
    <col min="4612" max="4612" width="25" style="1" customWidth="1"/>
    <col min="4613" max="4613" width="20.5703125" style="1" bestFit="1" customWidth="1"/>
    <col min="4614" max="4614" width="22.5703125" style="1" customWidth="1"/>
    <col min="4615" max="4615" width="0.140625" style="1" customWidth="1"/>
    <col min="4616" max="4616" width="26.28515625" style="1" customWidth="1"/>
    <col min="4617" max="4617" width="31.28515625" style="1" customWidth="1"/>
    <col min="4618" max="4618" width="19.5703125" style="1" customWidth="1"/>
    <col min="4619" max="4619" width="15.140625" style="1" customWidth="1"/>
    <col min="4620" max="4620" width="16.85546875" style="1" customWidth="1"/>
    <col min="4621" max="4621" width="17.5703125" style="1" customWidth="1"/>
    <col min="4622" max="4622" width="17.5703125" style="1" bestFit="1" customWidth="1"/>
    <col min="4623" max="4862" width="9" style="1" customWidth="1"/>
    <col min="4863" max="4863" width="3.85546875" style="1" customWidth="1"/>
    <col min="4864" max="4864" width="12.5703125" style="1"/>
    <col min="4865" max="4865" width="3.85546875" style="1" customWidth="1"/>
    <col min="4866" max="4866" width="12.5703125" style="1" customWidth="1"/>
    <col min="4867" max="4867" width="30.7109375" style="1" customWidth="1"/>
    <col min="4868" max="4868" width="25" style="1" customWidth="1"/>
    <col min="4869" max="4869" width="20.5703125" style="1" bestFit="1" customWidth="1"/>
    <col min="4870" max="4870" width="22.5703125" style="1" customWidth="1"/>
    <col min="4871" max="4871" width="0.140625" style="1" customWidth="1"/>
    <col min="4872" max="4872" width="26.28515625" style="1" customWidth="1"/>
    <col min="4873" max="4873" width="31.28515625" style="1" customWidth="1"/>
    <col min="4874" max="4874" width="19.5703125" style="1" customWidth="1"/>
    <col min="4875" max="4875" width="15.140625" style="1" customWidth="1"/>
    <col min="4876" max="4876" width="16.85546875" style="1" customWidth="1"/>
    <col min="4877" max="4877" width="17.5703125" style="1" customWidth="1"/>
    <col min="4878" max="4878" width="17.5703125" style="1" bestFit="1" customWidth="1"/>
    <col min="4879" max="5118" width="9" style="1" customWidth="1"/>
    <col min="5119" max="5119" width="3.85546875" style="1" customWidth="1"/>
    <col min="5120" max="5120" width="12.5703125" style="1"/>
    <col min="5121" max="5121" width="3.85546875" style="1" customWidth="1"/>
    <col min="5122" max="5122" width="12.5703125" style="1" customWidth="1"/>
    <col min="5123" max="5123" width="30.7109375" style="1" customWidth="1"/>
    <col min="5124" max="5124" width="25" style="1" customWidth="1"/>
    <col min="5125" max="5125" width="20.5703125" style="1" bestFit="1" customWidth="1"/>
    <col min="5126" max="5126" width="22.5703125" style="1" customWidth="1"/>
    <col min="5127" max="5127" width="0.140625" style="1" customWidth="1"/>
    <col min="5128" max="5128" width="26.28515625" style="1" customWidth="1"/>
    <col min="5129" max="5129" width="31.28515625" style="1" customWidth="1"/>
    <col min="5130" max="5130" width="19.5703125" style="1" customWidth="1"/>
    <col min="5131" max="5131" width="15.140625" style="1" customWidth="1"/>
    <col min="5132" max="5132" width="16.85546875" style="1" customWidth="1"/>
    <col min="5133" max="5133" width="17.5703125" style="1" customWidth="1"/>
    <col min="5134" max="5134" width="17.5703125" style="1" bestFit="1" customWidth="1"/>
    <col min="5135" max="5374" width="9" style="1" customWidth="1"/>
    <col min="5375" max="5375" width="3.85546875" style="1" customWidth="1"/>
    <col min="5376" max="5376" width="12.5703125" style="1"/>
    <col min="5377" max="5377" width="3.85546875" style="1" customWidth="1"/>
    <col min="5378" max="5378" width="12.5703125" style="1" customWidth="1"/>
    <col min="5379" max="5379" width="30.7109375" style="1" customWidth="1"/>
    <col min="5380" max="5380" width="25" style="1" customWidth="1"/>
    <col min="5381" max="5381" width="20.5703125" style="1" bestFit="1" customWidth="1"/>
    <col min="5382" max="5382" width="22.5703125" style="1" customWidth="1"/>
    <col min="5383" max="5383" width="0.140625" style="1" customWidth="1"/>
    <col min="5384" max="5384" width="26.28515625" style="1" customWidth="1"/>
    <col min="5385" max="5385" width="31.28515625" style="1" customWidth="1"/>
    <col min="5386" max="5386" width="19.5703125" style="1" customWidth="1"/>
    <col min="5387" max="5387" width="15.140625" style="1" customWidth="1"/>
    <col min="5388" max="5388" width="16.85546875" style="1" customWidth="1"/>
    <col min="5389" max="5389" width="17.5703125" style="1" customWidth="1"/>
    <col min="5390" max="5390" width="17.5703125" style="1" bestFit="1" customWidth="1"/>
    <col min="5391" max="5630" width="9" style="1" customWidth="1"/>
    <col min="5631" max="5631" width="3.85546875" style="1" customWidth="1"/>
    <col min="5632" max="5632" width="12.5703125" style="1"/>
    <col min="5633" max="5633" width="3.85546875" style="1" customWidth="1"/>
    <col min="5634" max="5634" width="12.5703125" style="1" customWidth="1"/>
    <col min="5635" max="5635" width="30.7109375" style="1" customWidth="1"/>
    <col min="5636" max="5636" width="25" style="1" customWidth="1"/>
    <col min="5637" max="5637" width="20.5703125" style="1" bestFit="1" customWidth="1"/>
    <col min="5638" max="5638" width="22.5703125" style="1" customWidth="1"/>
    <col min="5639" max="5639" width="0.140625" style="1" customWidth="1"/>
    <col min="5640" max="5640" width="26.28515625" style="1" customWidth="1"/>
    <col min="5641" max="5641" width="31.28515625" style="1" customWidth="1"/>
    <col min="5642" max="5642" width="19.5703125" style="1" customWidth="1"/>
    <col min="5643" max="5643" width="15.140625" style="1" customWidth="1"/>
    <col min="5644" max="5644" width="16.85546875" style="1" customWidth="1"/>
    <col min="5645" max="5645" width="17.5703125" style="1" customWidth="1"/>
    <col min="5646" max="5646" width="17.5703125" style="1" bestFit="1" customWidth="1"/>
    <col min="5647" max="5886" width="9" style="1" customWidth="1"/>
    <col min="5887" max="5887" width="3.85546875" style="1" customWidth="1"/>
    <col min="5888" max="5888" width="12.5703125" style="1"/>
    <col min="5889" max="5889" width="3.85546875" style="1" customWidth="1"/>
    <col min="5890" max="5890" width="12.5703125" style="1" customWidth="1"/>
    <col min="5891" max="5891" width="30.7109375" style="1" customWidth="1"/>
    <col min="5892" max="5892" width="25" style="1" customWidth="1"/>
    <col min="5893" max="5893" width="20.5703125" style="1" bestFit="1" customWidth="1"/>
    <col min="5894" max="5894" width="22.5703125" style="1" customWidth="1"/>
    <col min="5895" max="5895" width="0.140625" style="1" customWidth="1"/>
    <col min="5896" max="5896" width="26.28515625" style="1" customWidth="1"/>
    <col min="5897" max="5897" width="31.28515625" style="1" customWidth="1"/>
    <col min="5898" max="5898" width="19.5703125" style="1" customWidth="1"/>
    <col min="5899" max="5899" width="15.140625" style="1" customWidth="1"/>
    <col min="5900" max="5900" width="16.85546875" style="1" customWidth="1"/>
    <col min="5901" max="5901" width="17.5703125" style="1" customWidth="1"/>
    <col min="5902" max="5902" width="17.5703125" style="1" bestFit="1" customWidth="1"/>
    <col min="5903" max="6142" width="9" style="1" customWidth="1"/>
    <col min="6143" max="6143" width="3.85546875" style="1" customWidth="1"/>
    <col min="6144" max="6144" width="12.5703125" style="1"/>
    <col min="6145" max="6145" width="3.85546875" style="1" customWidth="1"/>
    <col min="6146" max="6146" width="12.5703125" style="1" customWidth="1"/>
    <col min="6147" max="6147" width="30.7109375" style="1" customWidth="1"/>
    <col min="6148" max="6148" width="25" style="1" customWidth="1"/>
    <col min="6149" max="6149" width="20.5703125" style="1" bestFit="1" customWidth="1"/>
    <col min="6150" max="6150" width="22.5703125" style="1" customWidth="1"/>
    <col min="6151" max="6151" width="0.140625" style="1" customWidth="1"/>
    <col min="6152" max="6152" width="26.28515625" style="1" customWidth="1"/>
    <col min="6153" max="6153" width="31.28515625" style="1" customWidth="1"/>
    <col min="6154" max="6154" width="19.5703125" style="1" customWidth="1"/>
    <col min="6155" max="6155" width="15.140625" style="1" customWidth="1"/>
    <col min="6156" max="6156" width="16.85546875" style="1" customWidth="1"/>
    <col min="6157" max="6157" width="17.5703125" style="1" customWidth="1"/>
    <col min="6158" max="6158" width="17.5703125" style="1" bestFit="1" customWidth="1"/>
    <col min="6159" max="6398" width="9" style="1" customWidth="1"/>
    <col min="6399" max="6399" width="3.85546875" style="1" customWidth="1"/>
    <col min="6400" max="6400" width="12.5703125" style="1"/>
    <col min="6401" max="6401" width="3.85546875" style="1" customWidth="1"/>
    <col min="6402" max="6402" width="12.5703125" style="1" customWidth="1"/>
    <col min="6403" max="6403" width="30.7109375" style="1" customWidth="1"/>
    <col min="6404" max="6404" width="25" style="1" customWidth="1"/>
    <col min="6405" max="6405" width="20.5703125" style="1" bestFit="1" customWidth="1"/>
    <col min="6406" max="6406" width="22.5703125" style="1" customWidth="1"/>
    <col min="6407" max="6407" width="0.140625" style="1" customWidth="1"/>
    <col min="6408" max="6408" width="26.28515625" style="1" customWidth="1"/>
    <col min="6409" max="6409" width="31.28515625" style="1" customWidth="1"/>
    <col min="6410" max="6410" width="19.5703125" style="1" customWidth="1"/>
    <col min="6411" max="6411" width="15.140625" style="1" customWidth="1"/>
    <col min="6412" max="6412" width="16.85546875" style="1" customWidth="1"/>
    <col min="6413" max="6413" width="17.5703125" style="1" customWidth="1"/>
    <col min="6414" max="6414" width="17.5703125" style="1" bestFit="1" customWidth="1"/>
    <col min="6415" max="6654" width="9" style="1" customWidth="1"/>
    <col min="6655" max="6655" width="3.85546875" style="1" customWidth="1"/>
    <col min="6656" max="6656" width="12.5703125" style="1"/>
    <col min="6657" max="6657" width="3.85546875" style="1" customWidth="1"/>
    <col min="6658" max="6658" width="12.5703125" style="1" customWidth="1"/>
    <col min="6659" max="6659" width="30.7109375" style="1" customWidth="1"/>
    <col min="6660" max="6660" width="25" style="1" customWidth="1"/>
    <col min="6661" max="6661" width="20.5703125" style="1" bestFit="1" customWidth="1"/>
    <col min="6662" max="6662" width="22.5703125" style="1" customWidth="1"/>
    <col min="6663" max="6663" width="0.140625" style="1" customWidth="1"/>
    <col min="6664" max="6664" width="26.28515625" style="1" customWidth="1"/>
    <col min="6665" max="6665" width="31.28515625" style="1" customWidth="1"/>
    <col min="6666" max="6666" width="19.5703125" style="1" customWidth="1"/>
    <col min="6667" max="6667" width="15.140625" style="1" customWidth="1"/>
    <col min="6668" max="6668" width="16.85546875" style="1" customWidth="1"/>
    <col min="6669" max="6669" width="17.5703125" style="1" customWidth="1"/>
    <col min="6670" max="6670" width="17.5703125" style="1" bestFit="1" customWidth="1"/>
    <col min="6671" max="6910" width="9" style="1" customWidth="1"/>
    <col min="6911" max="6911" width="3.85546875" style="1" customWidth="1"/>
    <col min="6912" max="6912" width="12.5703125" style="1"/>
    <col min="6913" max="6913" width="3.85546875" style="1" customWidth="1"/>
    <col min="6914" max="6914" width="12.5703125" style="1" customWidth="1"/>
    <col min="6915" max="6915" width="30.7109375" style="1" customWidth="1"/>
    <col min="6916" max="6916" width="25" style="1" customWidth="1"/>
    <col min="6917" max="6917" width="20.5703125" style="1" bestFit="1" customWidth="1"/>
    <col min="6918" max="6918" width="22.5703125" style="1" customWidth="1"/>
    <col min="6919" max="6919" width="0.140625" style="1" customWidth="1"/>
    <col min="6920" max="6920" width="26.28515625" style="1" customWidth="1"/>
    <col min="6921" max="6921" width="31.28515625" style="1" customWidth="1"/>
    <col min="6922" max="6922" width="19.5703125" style="1" customWidth="1"/>
    <col min="6923" max="6923" width="15.140625" style="1" customWidth="1"/>
    <col min="6924" max="6924" width="16.85546875" style="1" customWidth="1"/>
    <col min="6925" max="6925" width="17.5703125" style="1" customWidth="1"/>
    <col min="6926" max="6926" width="17.5703125" style="1" bestFit="1" customWidth="1"/>
    <col min="6927" max="7166" width="9" style="1" customWidth="1"/>
    <col min="7167" max="7167" width="3.85546875" style="1" customWidth="1"/>
    <col min="7168" max="7168" width="12.5703125" style="1"/>
    <col min="7169" max="7169" width="3.85546875" style="1" customWidth="1"/>
    <col min="7170" max="7170" width="12.5703125" style="1" customWidth="1"/>
    <col min="7171" max="7171" width="30.7109375" style="1" customWidth="1"/>
    <col min="7172" max="7172" width="25" style="1" customWidth="1"/>
    <col min="7173" max="7173" width="20.5703125" style="1" bestFit="1" customWidth="1"/>
    <col min="7174" max="7174" width="22.5703125" style="1" customWidth="1"/>
    <col min="7175" max="7175" width="0.140625" style="1" customWidth="1"/>
    <col min="7176" max="7176" width="26.28515625" style="1" customWidth="1"/>
    <col min="7177" max="7177" width="31.28515625" style="1" customWidth="1"/>
    <col min="7178" max="7178" width="19.5703125" style="1" customWidth="1"/>
    <col min="7179" max="7179" width="15.140625" style="1" customWidth="1"/>
    <col min="7180" max="7180" width="16.85546875" style="1" customWidth="1"/>
    <col min="7181" max="7181" width="17.5703125" style="1" customWidth="1"/>
    <col min="7182" max="7182" width="17.5703125" style="1" bestFit="1" customWidth="1"/>
    <col min="7183" max="7422" width="9" style="1" customWidth="1"/>
    <col min="7423" max="7423" width="3.85546875" style="1" customWidth="1"/>
    <col min="7424" max="7424" width="12.5703125" style="1"/>
    <col min="7425" max="7425" width="3.85546875" style="1" customWidth="1"/>
    <col min="7426" max="7426" width="12.5703125" style="1" customWidth="1"/>
    <col min="7427" max="7427" width="30.7109375" style="1" customWidth="1"/>
    <col min="7428" max="7428" width="25" style="1" customWidth="1"/>
    <col min="7429" max="7429" width="20.5703125" style="1" bestFit="1" customWidth="1"/>
    <col min="7430" max="7430" width="22.5703125" style="1" customWidth="1"/>
    <col min="7431" max="7431" width="0.140625" style="1" customWidth="1"/>
    <col min="7432" max="7432" width="26.28515625" style="1" customWidth="1"/>
    <col min="7433" max="7433" width="31.28515625" style="1" customWidth="1"/>
    <col min="7434" max="7434" width="19.5703125" style="1" customWidth="1"/>
    <col min="7435" max="7435" width="15.140625" style="1" customWidth="1"/>
    <col min="7436" max="7436" width="16.85546875" style="1" customWidth="1"/>
    <col min="7437" max="7437" width="17.5703125" style="1" customWidth="1"/>
    <col min="7438" max="7438" width="17.5703125" style="1" bestFit="1" customWidth="1"/>
    <col min="7439" max="7678" width="9" style="1" customWidth="1"/>
    <col min="7679" max="7679" width="3.85546875" style="1" customWidth="1"/>
    <col min="7680" max="7680" width="12.5703125" style="1"/>
    <col min="7681" max="7681" width="3.85546875" style="1" customWidth="1"/>
    <col min="7682" max="7682" width="12.5703125" style="1" customWidth="1"/>
    <col min="7683" max="7683" width="30.7109375" style="1" customWidth="1"/>
    <col min="7684" max="7684" width="25" style="1" customWidth="1"/>
    <col min="7685" max="7685" width="20.5703125" style="1" bestFit="1" customWidth="1"/>
    <col min="7686" max="7686" width="22.5703125" style="1" customWidth="1"/>
    <col min="7687" max="7687" width="0.140625" style="1" customWidth="1"/>
    <col min="7688" max="7688" width="26.28515625" style="1" customWidth="1"/>
    <col min="7689" max="7689" width="31.28515625" style="1" customWidth="1"/>
    <col min="7690" max="7690" width="19.5703125" style="1" customWidth="1"/>
    <col min="7691" max="7691" width="15.140625" style="1" customWidth="1"/>
    <col min="7692" max="7692" width="16.85546875" style="1" customWidth="1"/>
    <col min="7693" max="7693" width="17.5703125" style="1" customWidth="1"/>
    <col min="7694" max="7694" width="17.5703125" style="1" bestFit="1" customWidth="1"/>
    <col min="7695" max="7934" width="9" style="1" customWidth="1"/>
    <col min="7935" max="7935" width="3.85546875" style="1" customWidth="1"/>
    <col min="7936" max="7936" width="12.5703125" style="1"/>
    <col min="7937" max="7937" width="3.85546875" style="1" customWidth="1"/>
    <col min="7938" max="7938" width="12.5703125" style="1" customWidth="1"/>
    <col min="7939" max="7939" width="30.7109375" style="1" customWidth="1"/>
    <col min="7940" max="7940" width="25" style="1" customWidth="1"/>
    <col min="7941" max="7941" width="20.5703125" style="1" bestFit="1" customWidth="1"/>
    <col min="7942" max="7942" width="22.5703125" style="1" customWidth="1"/>
    <col min="7943" max="7943" width="0.140625" style="1" customWidth="1"/>
    <col min="7944" max="7944" width="26.28515625" style="1" customWidth="1"/>
    <col min="7945" max="7945" width="31.28515625" style="1" customWidth="1"/>
    <col min="7946" max="7946" width="19.5703125" style="1" customWidth="1"/>
    <col min="7947" max="7947" width="15.140625" style="1" customWidth="1"/>
    <col min="7948" max="7948" width="16.85546875" style="1" customWidth="1"/>
    <col min="7949" max="7949" width="17.5703125" style="1" customWidth="1"/>
    <col min="7950" max="7950" width="17.5703125" style="1" bestFit="1" customWidth="1"/>
    <col min="7951" max="8190" width="9" style="1" customWidth="1"/>
    <col min="8191" max="8191" width="3.85546875" style="1" customWidth="1"/>
    <col min="8192" max="8192" width="12.5703125" style="1"/>
    <col min="8193" max="8193" width="3.85546875" style="1" customWidth="1"/>
    <col min="8194" max="8194" width="12.5703125" style="1" customWidth="1"/>
    <col min="8195" max="8195" width="30.7109375" style="1" customWidth="1"/>
    <col min="8196" max="8196" width="25" style="1" customWidth="1"/>
    <col min="8197" max="8197" width="20.5703125" style="1" bestFit="1" customWidth="1"/>
    <col min="8198" max="8198" width="22.5703125" style="1" customWidth="1"/>
    <col min="8199" max="8199" width="0.140625" style="1" customWidth="1"/>
    <col min="8200" max="8200" width="26.28515625" style="1" customWidth="1"/>
    <col min="8201" max="8201" width="31.28515625" style="1" customWidth="1"/>
    <col min="8202" max="8202" width="19.5703125" style="1" customWidth="1"/>
    <col min="8203" max="8203" width="15.140625" style="1" customWidth="1"/>
    <col min="8204" max="8204" width="16.85546875" style="1" customWidth="1"/>
    <col min="8205" max="8205" width="17.5703125" style="1" customWidth="1"/>
    <col min="8206" max="8206" width="17.5703125" style="1" bestFit="1" customWidth="1"/>
    <col min="8207" max="8446" width="9" style="1" customWidth="1"/>
    <col min="8447" max="8447" width="3.85546875" style="1" customWidth="1"/>
    <col min="8448" max="8448" width="12.5703125" style="1"/>
    <col min="8449" max="8449" width="3.85546875" style="1" customWidth="1"/>
    <col min="8450" max="8450" width="12.5703125" style="1" customWidth="1"/>
    <col min="8451" max="8451" width="30.7109375" style="1" customWidth="1"/>
    <col min="8452" max="8452" width="25" style="1" customWidth="1"/>
    <col min="8453" max="8453" width="20.5703125" style="1" bestFit="1" customWidth="1"/>
    <col min="8454" max="8454" width="22.5703125" style="1" customWidth="1"/>
    <col min="8455" max="8455" width="0.140625" style="1" customWidth="1"/>
    <col min="8456" max="8456" width="26.28515625" style="1" customWidth="1"/>
    <col min="8457" max="8457" width="31.28515625" style="1" customWidth="1"/>
    <col min="8458" max="8458" width="19.5703125" style="1" customWidth="1"/>
    <col min="8459" max="8459" width="15.140625" style="1" customWidth="1"/>
    <col min="8460" max="8460" width="16.85546875" style="1" customWidth="1"/>
    <col min="8461" max="8461" width="17.5703125" style="1" customWidth="1"/>
    <col min="8462" max="8462" width="17.5703125" style="1" bestFit="1" customWidth="1"/>
    <col min="8463" max="8702" width="9" style="1" customWidth="1"/>
    <col min="8703" max="8703" width="3.85546875" style="1" customWidth="1"/>
    <col min="8704" max="8704" width="12.5703125" style="1"/>
    <col min="8705" max="8705" width="3.85546875" style="1" customWidth="1"/>
    <col min="8706" max="8706" width="12.5703125" style="1" customWidth="1"/>
    <col min="8707" max="8707" width="30.7109375" style="1" customWidth="1"/>
    <col min="8708" max="8708" width="25" style="1" customWidth="1"/>
    <col min="8709" max="8709" width="20.5703125" style="1" bestFit="1" customWidth="1"/>
    <col min="8710" max="8710" width="22.5703125" style="1" customWidth="1"/>
    <col min="8711" max="8711" width="0.140625" style="1" customWidth="1"/>
    <col min="8712" max="8712" width="26.28515625" style="1" customWidth="1"/>
    <col min="8713" max="8713" width="31.28515625" style="1" customWidth="1"/>
    <col min="8714" max="8714" width="19.5703125" style="1" customWidth="1"/>
    <col min="8715" max="8715" width="15.140625" style="1" customWidth="1"/>
    <col min="8716" max="8716" width="16.85546875" style="1" customWidth="1"/>
    <col min="8717" max="8717" width="17.5703125" style="1" customWidth="1"/>
    <col min="8718" max="8718" width="17.5703125" style="1" bestFit="1" customWidth="1"/>
    <col min="8719" max="8958" width="9" style="1" customWidth="1"/>
    <col min="8959" max="8959" width="3.85546875" style="1" customWidth="1"/>
    <col min="8960" max="8960" width="12.5703125" style="1"/>
    <col min="8961" max="8961" width="3.85546875" style="1" customWidth="1"/>
    <col min="8962" max="8962" width="12.5703125" style="1" customWidth="1"/>
    <col min="8963" max="8963" width="30.7109375" style="1" customWidth="1"/>
    <col min="8964" max="8964" width="25" style="1" customWidth="1"/>
    <col min="8965" max="8965" width="20.5703125" style="1" bestFit="1" customWidth="1"/>
    <col min="8966" max="8966" width="22.5703125" style="1" customWidth="1"/>
    <col min="8967" max="8967" width="0.140625" style="1" customWidth="1"/>
    <col min="8968" max="8968" width="26.28515625" style="1" customWidth="1"/>
    <col min="8969" max="8969" width="31.28515625" style="1" customWidth="1"/>
    <col min="8970" max="8970" width="19.5703125" style="1" customWidth="1"/>
    <col min="8971" max="8971" width="15.140625" style="1" customWidth="1"/>
    <col min="8972" max="8972" width="16.85546875" style="1" customWidth="1"/>
    <col min="8973" max="8973" width="17.5703125" style="1" customWidth="1"/>
    <col min="8974" max="8974" width="17.5703125" style="1" bestFit="1" customWidth="1"/>
    <col min="8975" max="9214" width="9" style="1" customWidth="1"/>
    <col min="9215" max="9215" width="3.85546875" style="1" customWidth="1"/>
    <col min="9216" max="9216" width="12.5703125" style="1"/>
    <col min="9217" max="9217" width="3.85546875" style="1" customWidth="1"/>
    <col min="9218" max="9218" width="12.5703125" style="1" customWidth="1"/>
    <col min="9219" max="9219" width="30.7109375" style="1" customWidth="1"/>
    <col min="9220" max="9220" width="25" style="1" customWidth="1"/>
    <col min="9221" max="9221" width="20.5703125" style="1" bestFit="1" customWidth="1"/>
    <col min="9222" max="9222" width="22.5703125" style="1" customWidth="1"/>
    <col min="9223" max="9223" width="0.140625" style="1" customWidth="1"/>
    <col min="9224" max="9224" width="26.28515625" style="1" customWidth="1"/>
    <col min="9225" max="9225" width="31.28515625" style="1" customWidth="1"/>
    <col min="9226" max="9226" width="19.5703125" style="1" customWidth="1"/>
    <col min="9227" max="9227" width="15.140625" style="1" customWidth="1"/>
    <col min="9228" max="9228" width="16.85546875" style="1" customWidth="1"/>
    <col min="9229" max="9229" width="17.5703125" style="1" customWidth="1"/>
    <col min="9230" max="9230" width="17.5703125" style="1" bestFit="1" customWidth="1"/>
    <col min="9231" max="9470" width="9" style="1" customWidth="1"/>
    <col min="9471" max="9471" width="3.85546875" style="1" customWidth="1"/>
    <col min="9472" max="9472" width="12.5703125" style="1"/>
    <col min="9473" max="9473" width="3.85546875" style="1" customWidth="1"/>
    <col min="9474" max="9474" width="12.5703125" style="1" customWidth="1"/>
    <col min="9475" max="9475" width="30.7109375" style="1" customWidth="1"/>
    <col min="9476" max="9476" width="25" style="1" customWidth="1"/>
    <col min="9477" max="9477" width="20.5703125" style="1" bestFit="1" customWidth="1"/>
    <col min="9478" max="9478" width="22.5703125" style="1" customWidth="1"/>
    <col min="9479" max="9479" width="0.140625" style="1" customWidth="1"/>
    <col min="9480" max="9480" width="26.28515625" style="1" customWidth="1"/>
    <col min="9481" max="9481" width="31.28515625" style="1" customWidth="1"/>
    <col min="9482" max="9482" width="19.5703125" style="1" customWidth="1"/>
    <col min="9483" max="9483" width="15.140625" style="1" customWidth="1"/>
    <col min="9484" max="9484" width="16.85546875" style="1" customWidth="1"/>
    <col min="9485" max="9485" width="17.5703125" style="1" customWidth="1"/>
    <col min="9486" max="9486" width="17.5703125" style="1" bestFit="1" customWidth="1"/>
    <col min="9487" max="9726" width="9" style="1" customWidth="1"/>
    <col min="9727" max="9727" width="3.85546875" style="1" customWidth="1"/>
    <col min="9728" max="9728" width="12.5703125" style="1"/>
    <col min="9729" max="9729" width="3.85546875" style="1" customWidth="1"/>
    <col min="9730" max="9730" width="12.5703125" style="1" customWidth="1"/>
    <col min="9731" max="9731" width="30.7109375" style="1" customWidth="1"/>
    <col min="9732" max="9732" width="25" style="1" customWidth="1"/>
    <col min="9733" max="9733" width="20.5703125" style="1" bestFit="1" customWidth="1"/>
    <col min="9734" max="9734" width="22.5703125" style="1" customWidth="1"/>
    <col min="9735" max="9735" width="0.140625" style="1" customWidth="1"/>
    <col min="9736" max="9736" width="26.28515625" style="1" customWidth="1"/>
    <col min="9737" max="9737" width="31.28515625" style="1" customWidth="1"/>
    <col min="9738" max="9738" width="19.5703125" style="1" customWidth="1"/>
    <col min="9739" max="9739" width="15.140625" style="1" customWidth="1"/>
    <col min="9740" max="9740" width="16.85546875" style="1" customWidth="1"/>
    <col min="9741" max="9741" width="17.5703125" style="1" customWidth="1"/>
    <col min="9742" max="9742" width="17.5703125" style="1" bestFit="1" customWidth="1"/>
    <col min="9743" max="9982" width="9" style="1" customWidth="1"/>
    <col min="9983" max="9983" width="3.85546875" style="1" customWidth="1"/>
    <col min="9984" max="9984" width="12.5703125" style="1"/>
    <col min="9985" max="9985" width="3.85546875" style="1" customWidth="1"/>
    <col min="9986" max="9986" width="12.5703125" style="1" customWidth="1"/>
    <col min="9987" max="9987" width="30.7109375" style="1" customWidth="1"/>
    <col min="9988" max="9988" width="25" style="1" customWidth="1"/>
    <col min="9989" max="9989" width="20.5703125" style="1" bestFit="1" customWidth="1"/>
    <col min="9990" max="9990" width="22.5703125" style="1" customWidth="1"/>
    <col min="9991" max="9991" width="0.140625" style="1" customWidth="1"/>
    <col min="9992" max="9992" width="26.28515625" style="1" customWidth="1"/>
    <col min="9993" max="9993" width="31.28515625" style="1" customWidth="1"/>
    <col min="9994" max="9994" width="19.5703125" style="1" customWidth="1"/>
    <col min="9995" max="9995" width="15.140625" style="1" customWidth="1"/>
    <col min="9996" max="9996" width="16.85546875" style="1" customWidth="1"/>
    <col min="9997" max="9997" width="17.5703125" style="1" customWidth="1"/>
    <col min="9998" max="9998" width="17.5703125" style="1" bestFit="1" customWidth="1"/>
    <col min="9999" max="10238" width="9" style="1" customWidth="1"/>
    <col min="10239" max="10239" width="3.85546875" style="1" customWidth="1"/>
    <col min="10240" max="10240" width="12.5703125" style="1"/>
    <col min="10241" max="10241" width="3.85546875" style="1" customWidth="1"/>
    <col min="10242" max="10242" width="12.5703125" style="1" customWidth="1"/>
    <col min="10243" max="10243" width="30.7109375" style="1" customWidth="1"/>
    <col min="10244" max="10244" width="25" style="1" customWidth="1"/>
    <col min="10245" max="10245" width="20.5703125" style="1" bestFit="1" customWidth="1"/>
    <col min="10246" max="10246" width="22.5703125" style="1" customWidth="1"/>
    <col min="10247" max="10247" width="0.140625" style="1" customWidth="1"/>
    <col min="10248" max="10248" width="26.28515625" style="1" customWidth="1"/>
    <col min="10249" max="10249" width="31.28515625" style="1" customWidth="1"/>
    <col min="10250" max="10250" width="19.5703125" style="1" customWidth="1"/>
    <col min="10251" max="10251" width="15.140625" style="1" customWidth="1"/>
    <col min="10252" max="10252" width="16.85546875" style="1" customWidth="1"/>
    <col min="10253" max="10253" width="17.5703125" style="1" customWidth="1"/>
    <col min="10254" max="10254" width="17.5703125" style="1" bestFit="1" customWidth="1"/>
    <col min="10255" max="10494" width="9" style="1" customWidth="1"/>
    <col min="10495" max="10495" width="3.85546875" style="1" customWidth="1"/>
    <col min="10496" max="10496" width="12.5703125" style="1"/>
    <col min="10497" max="10497" width="3.85546875" style="1" customWidth="1"/>
    <col min="10498" max="10498" width="12.5703125" style="1" customWidth="1"/>
    <col min="10499" max="10499" width="30.7109375" style="1" customWidth="1"/>
    <col min="10500" max="10500" width="25" style="1" customWidth="1"/>
    <col min="10501" max="10501" width="20.5703125" style="1" bestFit="1" customWidth="1"/>
    <col min="10502" max="10502" width="22.5703125" style="1" customWidth="1"/>
    <col min="10503" max="10503" width="0.140625" style="1" customWidth="1"/>
    <col min="10504" max="10504" width="26.28515625" style="1" customWidth="1"/>
    <col min="10505" max="10505" width="31.28515625" style="1" customWidth="1"/>
    <col min="10506" max="10506" width="19.5703125" style="1" customWidth="1"/>
    <col min="10507" max="10507" width="15.140625" style="1" customWidth="1"/>
    <col min="10508" max="10508" width="16.85546875" style="1" customWidth="1"/>
    <col min="10509" max="10509" width="17.5703125" style="1" customWidth="1"/>
    <col min="10510" max="10510" width="17.5703125" style="1" bestFit="1" customWidth="1"/>
    <col min="10511" max="10750" width="9" style="1" customWidth="1"/>
    <col min="10751" max="10751" width="3.85546875" style="1" customWidth="1"/>
    <col min="10752" max="10752" width="12.5703125" style="1"/>
    <col min="10753" max="10753" width="3.85546875" style="1" customWidth="1"/>
    <col min="10754" max="10754" width="12.5703125" style="1" customWidth="1"/>
    <col min="10755" max="10755" width="30.7109375" style="1" customWidth="1"/>
    <col min="10756" max="10756" width="25" style="1" customWidth="1"/>
    <col min="10757" max="10757" width="20.5703125" style="1" bestFit="1" customWidth="1"/>
    <col min="10758" max="10758" width="22.5703125" style="1" customWidth="1"/>
    <col min="10759" max="10759" width="0.140625" style="1" customWidth="1"/>
    <col min="10760" max="10760" width="26.28515625" style="1" customWidth="1"/>
    <col min="10761" max="10761" width="31.28515625" style="1" customWidth="1"/>
    <col min="10762" max="10762" width="19.5703125" style="1" customWidth="1"/>
    <col min="10763" max="10763" width="15.140625" style="1" customWidth="1"/>
    <col min="10764" max="10764" width="16.85546875" style="1" customWidth="1"/>
    <col min="10765" max="10765" width="17.5703125" style="1" customWidth="1"/>
    <col min="10766" max="10766" width="17.5703125" style="1" bestFit="1" customWidth="1"/>
    <col min="10767" max="11006" width="9" style="1" customWidth="1"/>
    <col min="11007" max="11007" width="3.85546875" style="1" customWidth="1"/>
    <col min="11008" max="11008" width="12.5703125" style="1"/>
    <col min="11009" max="11009" width="3.85546875" style="1" customWidth="1"/>
    <col min="11010" max="11010" width="12.5703125" style="1" customWidth="1"/>
    <col min="11011" max="11011" width="30.7109375" style="1" customWidth="1"/>
    <col min="11012" max="11012" width="25" style="1" customWidth="1"/>
    <col min="11013" max="11013" width="20.5703125" style="1" bestFit="1" customWidth="1"/>
    <col min="11014" max="11014" width="22.5703125" style="1" customWidth="1"/>
    <col min="11015" max="11015" width="0.140625" style="1" customWidth="1"/>
    <col min="11016" max="11016" width="26.28515625" style="1" customWidth="1"/>
    <col min="11017" max="11017" width="31.28515625" style="1" customWidth="1"/>
    <col min="11018" max="11018" width="19.5703125" style="1" customWidth="1"/>
    <col min="11019" max="11019" width="15.140625" style="1" customWidth="1"/>
    <col min="11020" max="11020" width="16.85546875" style="1" customWidth="1"/>
    <col min="11021" max="11021" width="17.5703125" style="1" customWidth="1"/>
    <col min="11022" max="11022" width="17.5703125" style="1" bestFit="1" customWidth="1"/>
    <col min="11023" max="11262" width="9" style="1" customWidth="1"/>
    <col min="11263" max="11263" width="3.85546875" style="1" customWidth="1"/>
    <col min="11264" max="11264" width="12.5703125" style="1"/>
    <col min="11265" max="11265" width="3.85546875" style="1" customWidth="1"/>
    <col min="11266" max="11266" width="12.5703125" style="1" customWidth="1"/>
    <col min="11267" max="11267" width="30.7109375" style="1" customWidth="1"/>
    <col min="11268" max="11268" width="25" style="1" customWidth="1"/>
    <col min="11269" max="11269" width="20.5703125" style="1" bestFit="1" customWidth="1"/>
    <col min="11270" max="11270" width="22.5703125" style="1" customWidth="1"/>
    <col min="11271" max="11271" width="0.140625" style="1" customWidth="1"/>
    <col min="11272" max="11272" width="26.28515625" style="1" customWidth="1"/>
    <col min="11273" max="11273" width="31.28515625" style="1" customWidth="1"/>
    <col min="11274" max="11274" width="19.5703125" style="1" customWidth="1"/>
    <col min="11275" max="11275" width="15.140625" style="1" customWidth="1"/>
    <col min="11276" max="11276" width="16.85546875" style="1" customWidth="1"/>
    <col min="11277" max="11277" width="17.5703125" style="1" customWidth="1"/>
    <col min="11278" max="11278" width="17.5703125" style="1" bestFit="1" customWidth="1"/>
    <col min="11279" max="11518" width="9" style="1" customWidth="1"/>
    <col min="11519" max="11519" width="3.85546875" style="1" customWidth="1"/>
    <col min="11520" max="11520" width="12.5703125" style="1"/>
    <col min="11521" max="11521" width="3.85546875" style="1" customWidth="1"/>
    <col min="11522" max="11522" width="12.5703125" style="1" customWidth="1"/>
    <col min="11523" max="11523" width="30.7109375" style="1" customWidth="1"/>
    <col min="11524" max="11524" width="25" style="1" customWidth="1"/>
    <col min="11525" max="11525" width="20.5703125" style="1" bestFit="1" customWidth="1"/>
    <col min="11526" max="11526" width="22.5703125" style="1" customWidth="1"/>
    <col min="11527" max="11527" width="0.140625" style="1" customWidth="1"/>
    <col min="11528" max="11528" width="26.28515625" style="1" customWidth="1"/>
    <col min="11529" max="11529" width="31.28515625" style="1" customWidth="1"/>
    <col min="11530" max="11530" width="19.5703125" style="1" customWidth="1"/>
    <col min="11531" max="11531" width="15.140625" style="1" customWidth="1"/>
    <col min="11532" max="11532" width="16.85546875" style="1" customWidth="1"/>
    <col min="11533" max="11533" width="17.5703125" style="1" customWidth="1"/>
    <col min="11534" max="11534" width="17.5703125" style="1" bestFit="1" customWidth="1"/>
    <col min="11535" max="11774" width="9" style="1" customWidth="1"/>
    <col min="11775" max="11775" width="3.85546875" style="1" customWidth="1"/>
    <col min="11776" max="11776" width="12.5703125" style="1"/>
    <col min="11777" max="11777" width="3.85546875" style="1" customWidth="1"/>
    <col min="11778" max="11778" width="12.5703125" style="1" customWidth="1"/>
    <col min="11779" max="11779" width="30.7109375" style="1" customWidth="1"/>
    <col min="11780" max="11780" width="25" style="1" customWidth="1"/>
    <col min="11781" max="11781" width="20.5703125" style="1" bestFit="1" customWidth="1"/>
    <col min="11782" max="11782" width="22.5703125" style="1" customWidth="1"/>
    <col min="11783" max="11783" width="0.140625" style="1" customWidth="1"/>
    <col min="11784" max="11784" width="26.28515625" style="1" customWidth="1"/>
    <col min="11785" max="11785" width="31.28515625" style="1" customWidth="1"/>
    <col min="11786" max="11786" width="19.5703125" style="1" customWidth="1"/>
    <col min="11787" max="11787" width="15.140625" style="1" customWidth="1"/>
    <col min="11788" max="11788" width="16.85546875" style="1" customWidth="1"/>
    <col min="11789" max="11789" width="17.5703125" style="1" customWidth="1"/>
    <col min="11790" max="11790" width="17.5703125" style="1" bestFit="1" customWidth="1"/>
    <col min="11791" max="12030" width="9" style="1" customWidth="1"/>
    <col min="12031" max="12031" width="3.85546875" style="1" customWidth="1"/>
    <col min="12032" max="12032" width="12.5703125" style="1"/>
    <col min="12033" max="12033" width="3.85546875" style="1" customWidth="1"/>
    <col min="12034" max="12034" width="12.5703125" style="1" customWidth="1"/>
    <col min="12035" max="12035" width="30.7109375" style="1" customWidth="1"/>
    <col min="12036" max="12036" width="25" style="1" customWidth="1"/>
    <col min="12037" max="12037" width="20.5703125" style="1" bestFit="1" customWidth="1"/>
    <col min="12038" max="12038" width="22.5703125" style="1" customWidth="1"/>
    <col min="12039" max="12039" width="0.140625" style="1" customWidth="1"/>
    <col min="12040" max="12040" width="26.28515625" style="1" customWidth="1"/>
    <col min="12041" max="12041" width="31.28515625" style="1" customWidth="1"/>
    <col min="12042" max="12042" width="19.5703125" style="1" customWidth="1"/>
    <col min="12043" max="12043" width="15.140625" style="1" customWidth="1"/>
    <col min="12044" max="12044" width="16.85546875" style="1" customWidth="1"/>
    <col min="12045" max="12045" width="17.5703125" style="1" customWidth="1"/>
    <col min="12046" max="12046" width="17.5703125" style="1" bestFit="1" customWidth="1"/>
    <col min="12047" max="12286" width="9" style="1" customWidth="1"/>
    <col min="12287" max="12287" width="3.85546875" style="1" customWidth="1"/>
    <col min="12288" max="12288" width="12.5703125" style="1"/>
    <col min="12289" max="12289" width="3.85546875" style="1" customWidth="1"/>
    <col min="12290" max="12290" width="12.5703125" style="1" customWidth="1"/>
    <col min="12291" max="12291" width="30.7109375" style="1" customWidth="1"/>
    <col min="12292" max="12292" width="25" style="1" customWidth="1"/>
    <col min="12293" max="12293" width="20.5703125" style="1" bestFit="1" customWidth="1"/>
    <col min="12294" max="12294" width="22.5703125" style="1" customWidth="1"/>
    <col min="12295" max="12295" width="0.140625" style="1" customWidth="1"/>
    <col min="12296" max="12296" width="26.28515625" style="1" customWidth="1"/>
    <col min="12297" max="12297" width="31.28515625" style="1" customWidth="1"/>
    <col min="12298" max="12298" width="19.5703125" style="1" customWidth="1"/>
    <col min="12299" max="12299" width="15.140625" style="1" customWidth="1"/>
    <col min="12300" max="12300" width="16.85546875" style="1" customWidth="1"/>
    <col min="12301" max="12301" width="17.5703125" style="1" customWidth="1"/>
    <col min="12302" max="12302" width="17.5703125" style="1" bestFit="1" customWidth="1"/>
    <col min="12303" max="12542" width="9" style="1" customWidth="1"/>
    <col min="12543" max="12543" width="3.85546875" style="1" customWidth="1"/>
    <col min="12544" max="12544" width="12.5703125" style="1"/>
    <col min="12545" max="12545" width="3.85546875" style="1" customWidth="1"/>
    <col min="12546" max="12546" width="12.5703125" style="1" customWidth="1"/>
    <col min="12547" max="12547" width="30.7109375" style="1" customWidth="1"/>
    <col min="12548" max="12548" width="25" style="1" customWidth="1"/>
    <col min="12549" max="12549" width="20.5703125" style="1" bestFit="1" customWidth="1"/>
    <col min="12550" max="12550" width="22.5703125" style="1" customWidth="1"/>
    <col min="12551" max="12551" width="0.140625" style="1" customWidth="1"/>
    <col min="12552" max="12552" width="26.28515625" style="1" customWidth="1"/>
    <col min="12553" max="12553" width="31.28515625" style="1" customWidth="1"/>
    <col min="12554" max="12554" width="19.5703125" style="1" customWidth="1"/>
    <col min="12555" max="12555" width="15.140625" style="1" customWidth="1"/>
    <col min="12556" max="12556" width="16.85546875" style="1" customWidth="1"/>
    <col min="12557" max="12557" width="17.5703125" style="1" customWidth="1"/>
    <col min="12558" max="12558" width="17.5703125" style="1" bestFit="1" customWidth="1"/>
    <col min="12559" max="12798" width="9" style="1" customWidth="1"/>
    <col min="12799" max="12799" width="3.85546875" style="1" customWidth="1"/>
    <col min="12800" max="12800" width="12.5703125" style="1"/>
    <col min="12801" max="12801" width="3.85546875" style="1" customWidth="1"/>
    <col min="12802" max="12802" width="12.5703125" style="1" customWidth="1"/>
    <col min="12803" max="12803" width="30.7109375" style="1" customWidth="1"/>
    <col min="12804" max="12804" width="25" style="1" customWidth="1"/>
    <col min="12805" max="12805" width="20.5703125" style="1" bestFit="1" customWidth="1"/>
    <col min="12806" max="12806" width="22.5703125" style="1" customWidth="1"/>
    <col min="12807" max="12807" width="0.140625" style="1" customWidth="1"/>
    <col min="12808" max="12808" width="26.28515625" style="1" customWidth="1"/>
    <col min="12809" max="12809" width="31.28515625" style="1" customWidth="1"/>
    <col min="12810" max="12810" width="19.5703125" style="1" customWidth="1"/>
    <col min="12811" max="12811" width="15.140625" style="1" customWidth="1"/>
    <col min="12812" max="12812" width="16.85546875" style="1" customWidth="1"/>
    <col min="12813" max="12813" width="17.5703125" style="1" customWidth="1"/>
    <col min="12814" max="12814" width="17.5703125" style="1" bestFit="1" customWidth="1"/>
    <col min="12815" max="13054" width="9" style="1" customWidth="1"/>
    <col min="13055" max="13055" width="3.85546875" style="1" customWidth="1"/>
    <col min="13056" max="13056" width="12.5703125" style="1"/>
    <col min="13057" max="13057" width="3.85546875" style="1" customWidth="1"/>
    <col min="13058" max="13058" width="12.5703125" style="1" customWidth="1"/>
    <col min="13059" max="13059" width="30.7109375" style="1" customWidth="1"/>
    <col min="13060" max="13060" width="25" style="1" customWidth="1"/>
    <col min="13061" max="13061" width="20.5703125" style="1" bestFit="1" customWidth="1"/>
    <col min="13062" max="13062" width="22.5703125" style="1" customWidth="1"/>
    <col min="13063" max="13063" width="0.140625" style="1" customWidth="1"/>
    <col min="13064" max="13064" width="26.28515625" style="1" customWidth="1"/>
    <col min="13065" max="13065" width="31.28515625" style="1" customWidth="1"/>
    <col min="13066" max="13066" width="19.5703125" style="1" customWidth="1"/>
    <col min="13067" max="13067" width="15.140625" style="1" customWidth="1"/>
    <col min="13068" max="13068" width="16.85546875" style="1" customWidth="1"/>
    <col min="13069" max="13069" width="17.5703125" style="1" customWidth="1"/>
    <col min="13070" max="13070" width="17.5703125" style="1" bestFit="1" customWidth="1"/>
    <col min="13071" max="13310" width="9" style="1" customWidth="1"/>
    <col min="13311" max="13311" width="3.85546875" style="1" customWidth="1"/>
    <col min="13312" max="13312" width="12.5703125" style="1"/>
    <col min="13313" max="13313" width="3.85546875" style="1" customWidth="1"/>
    <col min="13314" max="13314" width="12.5703125" style="1" customWidth="1"/>
    <col min="13315" max="13315" width="30.7109375" style="1" customWidth="1"/>
    <col min="13316" max="13316" width="25" style="1" customWidth="1"/>
    <col min="13317" max="13317" width="20.5703125" style="1" bestFit="1" customWidth="1"/>
    <col min="13318" max="13318" width="22.5703125" style="1" customWidth="1"/>
    <col min="13319" max="13319" width="0.140625" style="1" customWidth="1"/>
    <col min="13320" max="13320" width="26.28515625" style="1" customWidth="1"/>
    <col min="13321" max="13321" width="31.28515625" style="1" customWidth="1"/>
    <col min="13322" max="13322" width="19.5703125" style="1" customWidth="1"/>
    <col min="13323" max="13323" width="15.140625" style="1" customWidth="1"/>
    <col min="13324" max="13324" width="16.85546875" style="1" customWidth="1"/>
    <col min="13325" max="13325" width="17.5703125" style="1" customWidth="1"/>
    <col min="13326" max="13326" width="17.5703125" style="1" bestFit="1" customWidth="1"/>
    <col min="13327" max="13566" width="9" style="1" customWidth="1"/>
    <col min="13567" max="13567" width="3.85546875" style="1" customWidth="1"/>
    <col min="13568" max="13568" width="12.5703125" style="1"/>
    <col min="13569" max="13569" width="3.85546875" style="1" customWidth="1"/>
    <col min="13570" max="13570" width="12.5703125" style="1" customWidth="1"/>
    <col min="13571" max="13571" width="30.7109375" style="1" customWidth="1"/>
    <col min="13572" max="13572" width="25" style="1" customWidth="1"/>
    <col min="13573" max="13573" width="20.5703125" style="1" bestFit="1" customWidth="1"/>
    <col min="13574" max="13574" width="22.5703125" style="1" customWidth="1"/>
    <col min="13575" max="13575" width="0.140625" style="1" customWidth="1"/>
    <col min="13576" max="13576" width="26.28515625" style="1" customWidth="1"/>
    <col min="13577" max="13577" width="31.28515625" style="1" customWidth="1"/>
    <col min="13578" max="13578" width="19.5703125" style="1" customWidth="1"/>
    <col min="13579" max="13579" width="15.140625" style="1" customWidth="1"/>
    <col min="13580" max="13580" width="16.85546875" style="1" customWidth="1"/>
    <col min="13581" max="13581" width="17.5703125" style="1" customWidth="1"/>
    <col min="13582" max="13582" width="17.5703125" style="1" bestFit="1" customWidth="1"/>
    <col min="13583" max="13822" width="9" style="1" customWidth="1"/>
    <col min="13823" max="13823" width="3.85546875" style="1" customWidth="1"/>
    <col min="13824" max="13824" width="12.5703125" style="1"/>
    <col min="13825" max="13825" width="3.85546875" style="1" customWidth="1"/>
    <col min="13826" max="13826" width="12.5703125" style="1" customWidth="1"/>
    <col min="13827" max="13827" width="30.7109375" style="1" customWidth="1"/>
    <col min="13828" max="13828" width="25" style="1" customWidth="1"/>
    <col min="13829" max="13829" width="20.5703125" style="1" bestFit="1" customWidth="1"/>
    <col min="13830" max="13830" width="22.5703125" style="1" customWidth="1"/>
    <col min="13831" max="13831" width="0.140625" style="1" customWidth="1"/>
    <col min="13832" max="13832" width="26.28515625" style="1" customWidth="1"/>
    <col min="13833" max="13833" width="31.28515625" style="1" customWidth="1"/>
    <col min="13834" max="13834" width="19.5703125" style="1" customWidth="1"/>
    <col min="13835" max="13835" width="15.140625" style="1" customWidth="1"/>
    <col min="13836" max="13836" width="16.85546875" style="1" customWidth="1"/>
    <col min="13837" max="13837" width="17.5703125" style="1" customWidth="1"/>
    <col min="13838" max="13838" width="17.5703125" style="1" bestFit="1" customWidth="1"/>
    <col min="13839" max="14078" width="9" style="1" customWidth="1"/>
    <col min="14079" max="14079" width="3.85546875" style="1" customWidth="1"/>
    <col min="14080" max="14080" width="12.5703125" style="1"/>
    <col min="14081" max="14081" width="3.85546875" style="1" customWidth="1"/>
    <col min="14082" max="14082" width="12.5703125" style="1" customWidth="1"/>
    <col min="14083" max="14083" width="30.7109375" style="1" customWidth="1"/>
    <col min="14084" max="14084" width="25" style="1" customWidth="1"/>
    <col min="14085" max="14085" width="20.5703125" style="1" bestFit="1" customWidth="1"/>
    <col min="14086" max="14086" width="22.5703125" style="1" customWidth="1"/>
    <col min="14087" max="14087" width="0.140625" style="1" customWidth="1"/>
    <col min="14088" max="14088" width="26.28515625" style="1" customWidth="1"/>
    <col min="14089" max="14089" width="31.28515625" style="1" customWidth="1"/>
    <col min="14090" max="14090" width="19.5703125" style="1" customWidth="1"/>
    <col min="14091" max="14091" width="15.140625" style="1" customWidth="1"/>
    <col min="14092" max="14092" width="16.85546875" style="1" customWidth="1"/>
    <col min="14093" max="14093" width="17.5703125" style="1" customWidth="1"/>
    <col min="14094" max="14094" width="17.5703125" style="1" bestFit="1" customWidth="1"/>
    <col min="14095" max="14334" width="9" style="1" customWidth="1"/>
    <col min="14335" max="14335" width="3.85546875" style="1" customWidth="1"/>
    <col min="14336" max="14336" width="12.5703125" style="1"/>
    <col min="14337" max="14337" width="3.85546875" style="1" customWidth="1"/>
    <col min="14338" max="14338" width="12.5703125" style="1" customWidth="1"/>
    <col min="14339" max="14339" width="30.7109375" style="1" customWidth="1"/>
    <col min="14340" max="14340" width="25" style="1" customWidth="1"/>
    <col min="14341" max="14341" width="20.5703125" style="1" bestFit="1" customWidth="1"/>
    <col min="14342" max="14342" width="22.5703125" style="1" customWidth="1"/>
    <col min="14343" max="14343" width="0.140625" style="1" customWidth="1"/>
    <col min="14344" max="14344" width="26.28515625" style="1" customWidth="1"/>
    <col min="14345" max="14345" width="31.28515625" style="1" customWidth="1"/>
    <col min="14346" max="14346" width="19.5703125" style="1" customWidth="1"/>
    <col min="14347" max="14347" width="15.140625" style="1" customWidth="1"/>
    <col min="14348" max="14348" width="16.85546875" style="1" customWidth="1"/>
    <col min="14349" max="14349" width="17.5703125" style="1" customWidth="1"/>
    <col min="14350" max="14350" width="17.5703125" style="1" bestFit="1" customWidth="1"/>
    <col min="14351" max="14590" width="9" style="1" customWidth="1"/>
    <col min="14591" max="14591" width="3.85546875" style="1" customWidth="1"/>
    <col min="14592" max="14592" width="12.5703125" style="1"/>
    <col min="14593" max="14593" width="3.85546875" style="1" customWidth="1"/>
    <col min="14594" max="14594" width="12.5703125" style="1" customWidth="1"/>
    <col min="14595" max="14595" width="30.7109375" style="1" customWidth="1"/>
    <col min="14596" max="14596" width="25" style="1" customWidth="1"/>
    <col min="14597" max="14597" width="20.5703125" style="1" bestFit="1" customWidth="1"/>
    <col min="14598" max="14598" width="22.5703125" style="1" customWidth="1"/>
    <col min="14599" max="14599" width="0.140625" style="1" customWidth="1"/>
    <col min="14600" max="14600" width="26.28515625" style="1" customWidth="1"/>
    <col min="14601" max="14601" width="31.28515625" style="1" customWidth="1"/>
    <col min="14602" max="14602" width="19.5703125" style="1" customWidth="1"/>
    <col min="14603" max="14603" width="15.140625" style="1" customWidth="1"/>
    <col min="14604" max="14604" width="16.85546875" style="1" customWidth="1"/>
    <col min="14605" max="14605" width="17.5703125" style="1" customWidth="1"/>
    <col min="14606" max="14606" width="17.5703125" style="1" bestFit="1" customWidth="1"/>
    <col min="14607" max="14846" width="9" style="1" customWidth="1"/>
    <col min="14847" max="14847" width="3.85546875" style="1" customWidth="1"/>
    <col min="14848" max="14848" width="12.5703125" style="1"/>
    <col min="14849" max="14849" width="3.85546875" style="1" customWidth="1"/>
    <col min="14850" max="14850" width="12.5703125" style="1" customWidth="1"/>
    <col min="14851" max="14851" width="30.7109375" style="1" customWidth="1"/>
    <col min="14852" max="14852" width="25" style="1" customWidth="1"/>
    <col min="14853" max="14853" width="20.5703125" style="1" bestFit="1" customWidth="1"/>
    <col min="14854" max="14854" width="22.5703125" style="1" customWidth="1"/>
    <col min="14855" max="14855" width="0.140625" style="1" customWidth="1"/>
    <col min="14856" max="14856" width="26.28515625" style="1" customWidth="1"/>
    <col min="14857" max="14857" width="31.28515625" style="1" customWidth="1"/>
    <col min="14858" max="14858" width="19.5703125" style="1" customWidth="1"/>
    <col min="14859" max="14859" width="15.140625" style="1" customWidth="1"/>
    <col min="14860" max="14860" width="16.85546875" style="1" customWidth="1"/>
    <col min="14861" max="14861" width="17.5703125" style="1" customWidth="1"/>
    <col min="14862" max="14862" width="17.5703125" style="1" bestFit="1" customWidth="1"/>
    <col min="14863" max="15102" width="9" style="1" customWidth="1"/>
    <col min="15103" max="15103" width="3.85546875" style="1" customWidth="1"/>
    <col min="15104" max="15104" width="12.5703125" style="1"/>
    <col min="15105" max="15105" width="3.85546875" style="1" customWidth="1"/>
    <col min="15106" max="15106" width="12.5703125" style="1" customWidth="1"/>
    <col min="15107" max="15107" width="30.7109375" style="1" customWidth="1"/>
    <col min="15108" max="15108" width="25" style="1" customWidth="1"/>
    <col min="15109" max="15109" width="20.5703125" style="1" bestFit="1" customWidth="1"/>
    <col min="15110" max="15110" width="22.5703125" style="1" customWidth="1"/>
    <col min="15111" max="15111" width="0.140625" style="1" customWidth="1"/>
    <col min="15112" max="15112" width="26.28515625" style="1" customWidth="1"/>
    <col min="15113" max="15113" width="31.28515625" style="1" customWidth="1"/>
    <col min="15114" max="15114" width="19.5703125" style="1" customWidth="1"/>
    <col min="15115" max="15115" width="15.140625" style="1" customWidth="1"/>
    <col min="15116" max="15116" width="16.85546875" style="1" customWidth="1"/>
    <col min="15117" max="15117" width="17.5703125" style="1" customWidth="1"/>
    <col min="15118" max="15118" width="17.5703125" style="1" bestFit="1" customWidth="1"/>
    <col min="15119" max="15358" width="9" style="1" customWidth="1"/>
    <col min="15359" max="15359" width="3.85546875" style="1" customWidth="1"/>
    <col min="15360" max="15360" width="12.5703125" style="1"/>
    <col min="15361" max="15361" width="3.85546875" style="1" customWidth="1"/>
    <col min="15362" max="15362" width="12.5703125" style="1" customWidth="1"/>
    <col min="15363" max="15363" width="30.7109375" style="1" customWidth="1"/>
    <col min="15364" max="15364" width="25" style="1" customWidth="1"/>
    <col min="15365" max="15365" width="20.5703125" style="1" bestFit="1" customWidth="1"/>
    <col min="15366" max="15366" width="22.5703125" style="1" customWidth="1"/>
    <col min="15367" max="15367" width="0.140625" style="1" customWidth="1"/>
    <col min="15368" max="15368" width="26.28515625" style="1" customWidth="1"/>
    <col min="15369" max="15369" width="31.28515625" style="1" customWidth="1"/>
    <col min="15370" max="15370" width="19.5703125" style="1" customWidth="1"/>
    <col min="15371" max="15371" width="15.140625" style="1" customWidth="1"/>
    <col min="15372" max="15372" width="16.85546875" style="1" customWidth="1"/>
    <col min="15373" max="15373" width="17.5703125" style="1" customWidth="1"/>
    <col min="15374" max="15374" width="17.5703125" style="1" bestFit="1" customWidth="1"/>
    <col min="15375" max="15614" width="9" style="1" customWidth="1"/>
    <col min="15615" max="15615" width="3.85546875" style="1" customWidth="1"/>
    <col min="15616" max="15616" width="12.5703125" style="1"/>
    <col min="15617" max="15617" width="3.85546875" style="1" customWidth="1"/>
    <col min="15618" max="15618" width="12.5703125" style="1" customWidth="1"/>
    <col min="15619" max="15619" width="30.7109375" style="1" customWidth="1"/>
    <col min="15620" max="15620" width="25" style="1" customWidth="1"/>
    <col min="15621" max="15621" width="20.5703125" style="1" bestFit="1" customWidth="1"/>
    <col min="15622" max="15622" width="22.5703125" style="1" customWidth="1"/>
    <col min="15623" max="15623" width="0.140625" style="1" customWidth="1"/>
    <col min="15624" max="15624" width="26.28515625" style="1" customWidth="1"/>
    <col min="15625" max="15625" width="31.28515625" style="1" customWidth="1"/>
    <col min="15626" max="15626" width="19.5703125" style="1" customWidth="1"/>
    <col min="15627" max="15627" width="15.140625" style="1" customWidth="1"/>
    <col min="15628" max="15628" width="16.85546875" style="1" customWidth="1"/>
    <col min="15629" max="15629" width="17.5703125" style="1" customWidth="1"/>
    <col min="15630" max="15630" width="17.5703125" style="1" bestFit="1" customWidth="1"/>
    <col min="15631" max="15870" width="9" style="1" customWidth="1"/>
    <col min="15871" max="15871" width="3.85546875" style="1" customWidth="1"/>
    <col min="15872" max="15872" width="12.5703125" style="1"/>
    <col min="15873" max="15873" width="3.85546875" style="1" customWidth="1"/>
    <col min="15874" max="15874" width="12.5703125" style="1" customWidth="1"/>
    <col min="15875" max="15875" width="30.7109375" style="1" customWidth="1"/>
    <col min="15876" max="15876" width="25" style="1" customWidth="1"/>
    <col min="15877" max="15877" width="20.5703125" style="1" bestFit="1" customWidth="1"/>
    <col min="15878" max="15878" width="22.5703125" style="1" customWidth="1"/>
    <col min="15879" max="15879" width="0.140625" style="1" customWidth="1"/>
    <col min="15880" max="15880" width="26.28515625" style="1" customWidth="1"/>
    <col min="15881" max="15881" width="31.28515625" style="1" customWidth="1"/>
    <col min="15882" max="15882" width="19.5703125" style="1" customWidth="1"/>
    <col min="15883" max="15883" width="15.140625" style="1" customWidth="1"/>
    <col min="15884" max="15884" width="16.85546875" style="1" customWidth="1"/>
    <col min="15885" max="15885" width="17.5703125" style="1" customWidth="1"/>
    <col min="15886" max="15886" width="17.5703125" style="1" bestFit="1" customWidth="1"/>
    <col min="15887" max="16126" width="9" style="1" customWidth="1"/>
    <col min="16127" max="16127" width="3.85546875" style="1" customWidth="1"/>
    <col min="16128" max="16128" width="12.5703125" style="1"/>
    <col min="16129" max="16129" width="3.85546875" style="1" customWidth="1"/>
    <col min="16130" max="16130" width="12.5703125" style="1" customWidth="1"/>
    <col min="16131" max="16131" width="30.7109375" style="1" customWidth="1"/>
    <col min="16132" max="16132" width="25" style="1" customWidth="1"/>
    <col min="16133" max="16133" width="20.5703125" style="1" bestFit="1" customWidth="1"/>
    <col min="16134" max="16134" width="22.5703125" style="1" customWidth="1"/>
    <col min="16135" max="16135" width="0.140625" style="1" customWidth="1"/>
    <col min="16136" max="16136" width="26.28515625" style="1" customWidth="1"/>
    <col min="16137" max="16137" width="31.28515625" style="1" customWidth="1"/>
    <col min="16138" max="16138" width="19.5703125" style="1" customWidth="1"/>
    <col min="16139" max="16139" width="15.140625" style="1" customWidth="1"/>
    <col min="16140" max="16140" width="16.85546875" style="1" customWidth="1"/>
    <col min="16141" max="16141" width="17.5703125" style="1" customWidth="1"/>
    <col min="16142" max="16142" width="17.5703125" style="1" bestFit="1" customWidth="1"/>
    <col min="16143" max="16382" width="9" style="1" customWidth="1"/>
    <col min="16383" max="16383" width="3.85546875" style="1" customWidth="1"/>
    <col min="16384" max="16384" width="12.5703125" style="1"/>
  </cols>
  <sheetData>
    <row r="2" spans="1:16" ht="48.2" customHeight="1" x14ac:dyDescent="0.25">
      <c r="B2" s="14" t="s">
        <v>42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39.75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2" t="s">
        <v>6</v>
      </c>
      <c r="H4" s="15" t="s">
        <v>7</v>
      </c>
      <c r="I4" s="16"/>
      <c r="J4" s="12" t="s">
        <v>8</v>
      </c>
      <c r="K4" s="12" t="s">
        <v>9</v>
      </c>
      <c r="L4" s="12" t="s">
        <v>10</v>
      </c>
      <c r="M4" s="12" t="s">
        <v>11</v>
      </c>
    </row>
    <row r="5" spans="1:16" ht="76.5" customHeight="1" x14ac:dyDescent="0.25">
      <c r="A5" s="13"/>
      <c r="B5" s="13"/>
      <c r="C5" s="13"/>
      <c r="D5" s="13"/>
      <c r="E5" s="13"/>
      <c r="F5" s="13"/>
      <c r="G5" s="2"/>
      <c r="H5" s="2" t="s">
        <v>12</v>
      </c>
      <c r="I5" s="2" t="s">
        <v>13</v>
      </c>
      <c r="J5" s="13"/>
      <c r="K5" s="13"/>
      <c r="L5" s="13"/>
      <c r="M5" s="13"/>
      <c r="P5" s="1" t="s">
        <v>14</v>
      </c>
    </row>
    <row r="6" spans="1:16" ht="30" x14ac:dyDescent="0.25">
      <c r="A6" s="3">
        <v>1</v>
      </c>
      <c r="B6" s="18" t="s">
        <v>15</v>
      </c>
      <c r="C6" s="19" t="s">
        <v>43</v>
      </c>
      <c r="D6" s="4" t="s">
        <v>16</v>
      </c>
      <c r="E6" s="5" t="s">
        <v>24</v>
      </c>
      <c r="F6" s="3" t="s">
        <v>44</v>
      </c>
      <c r="G6" s="6"/>
      <c r="H6" s="4" t="s">
        <v>45</v>
      </c>
      <c r="I6" s="20" t="s">
        <v>46</v>
      </c>
      <c r="J6" s="7" t="s">
        <v>29</v>
      </c>
      <c r="K6" s="4">
        <v>2</v>
      </c>
      <c r="L6" s="7">
        <v>320000</v>
      </c>
      <c r="M6" s="7">
        <v>270000</v>
      </c>
    </row>
    <row r="7" spans="1:16" ht="30" x14ac:dyDescent="0.25">
      <c r="A7" s="3">
        <v>2</v>
      </c>
      <c r="B7" s="18"/>
      <c r="C7" s="19" t="s">
        <v>47</v>
      </c>
      <c r="D7" s="4" t="s">
        <v>16</v>
      </c>
      <c r="E7" s="5" t="s">
        <v>28</v>
      </c>
      <c r="F7" s="3" t="s">
        <v>48</v>
      </c>
      <c r="G7" s="6"/>
      <c r="H7" s="4" t="s">
        <v>26</v>
      </c>
      <c r="I7" s="20" t="s">
        <v>27</v>
      </c>
      <c r="J7" s="7" t="s">
        <v>17</v>
      </c>
      <c r="K7" s="4">
        <v>300</v>
      </c>
      <c r="L7" s="7">
        <v>5400000</v>
      </c>
      <c r="M7" s="7">
        <v>5220000</v>
      </c>
    </row>
    <row r="8" spans="1:16" ht="30" x14ac:dyDescent="0.25">
      <c r="A8" s="3">
        <v>3</v>
      </c>
      <c r="B8" s="18"/>
      <c r="C8" s="19" t="s">
        <v>49</v>
      </c>
      <c r="D8" s="4" t="s">
        <v>16</v>
      </c>
      <c r="E8" s="5" t="s">
        <v>24</v>
      </c>
      <c r="F8" s="3" t="s">
        <v>50</v>
      </c>
      <c r="G8" s="6"/>
      <c r="H8" s="4" t="s">
        <v>26</v>
      </c>
      <c r="I8" s="20" t="s">
        <v>27</v>
      </c>
      <c r="J8" s="7" t="s">
        <v>25</v>
      </c>
      <c r="K8" s="4">
        <v>200</v>
      </c>
      <c r="L8" s="7">
        <v>2800000</v>
      </c>
      <c r="M8" s="7">
        <v>2100000</v>
      </c>
    </row>
    <row r="9" spans="1:16" ht="30" x14ac:dyDescent="0.25">
      <c r="A9" s="3">
        <v>4</v>
      </c>
      <c r="B9" s="18"/>
      <c r="C9" s="19" t="s">
        <v>32</v>
      </c>
      <c r="D9" s="4" t="s">
        <v>16</v>
      </c>
      <c r="E9" s="5" t="s">
        <v>24</v>
      </c>
      <c r="F9" s="3" t="s">
        <v>51</v>
      </c>
      <c r="G9" s="8"/>
      <c r="H9" s="4" t="s">
        <v>33</v>
      </c>
      <c r="I9" s="20" t="s">
        <v>34</v>
      </c>
      <c r="J9" s="7" t="s">
        <v>35</v>
      </c>
      <c r="K9" s="4">
        <v>6858</v>
      </c>
      <c r="L9" s="7">
        <v>15999714</v>
      </c>
      <c r="M9" s="7">
        <v>15773400</v>
      </c>
    </row>
    <row r="10" spans="1:16" ht="30" x14ac:dyDescent="0.25">
      <c r="A10" s="3">
        <v>5</v>
      </c>
      <c r="B10" s="18"/>
      <c r="C10" s="19" t="s">
        <v>52</v>
      </c>
      <c r="D10" s="4" t="s">
        <v>16</v>
      </c>
      <c r="E10" s="5" t="s">
        <v>28</v>
      </c>
      <c r="F10" s="3" t="s">
        <v>53</v>
      </c>
      <c r="G10" s="8"/>
      <c r="H10" s="4" t="s">
        <v>40</v>
      </c>
      <c r="I10" s="20" t="s">
        <v>54</v>
      </c>
      <c r="J10" s="7" t="s">
        <v>25</v>
      </c>
      <c r="K10" s="4">
        <v>1000</v>
      </c>
      <c r="L10" s="7">
        <v>10000000</v>
      </c>
      <c r="M10" s="7">
        <v>10000000</v>
      </c>
    </row>
    <row r="11" spans="1:16" ht="30" x14ac:dyDescent="0.25">
      <c r="A11" s="3">
        <v>6</v>
      </c>
      <c r="B11" s="18"/>
      <c r="C11" s="19" t="s">
        <v>36</v>
      </c>
      <c r="D11" s="4" t="s">
        <v>19</v>
      </c>
      <c r="E11" s="5" t="s">
        <v>28</v>
      </c>
      <c r="F11" s="3" t="s">
        <v>55</v>
      </c>
      <c r="G11" s="8"/>
      <c r="H11" s="4" t="s">
        <v>26</v>
      </c>
      <c r="I11" s="20" t="s">
        <v>27</v>
      </c>
      <c r="J11" s="7" t="s">
        <v>17</v>
      </c>
      <c r="K11" s="4">
        <v>20</v>
      </c>
      <c r="L11" s="7">
        <v>420000</v>
      </c>
      <c r="M11" s="7">
        <v>400000</v>
      </c>
    </row>
    <row r="12" spans="1:16" ht="30" x14ac:dyDescent="0.25">
      <c r="A12" s="3">
        <v>7</v>
      </c>
      <c r="B12" s="18"/>
      <c r="C12" s="19" t="s">
        <v>56</v>
      </c>
      <c r="D12" s="4" t="s">
        <v>16</v>
      </c>
      <c r="E12" s="5" t="s">
        <v>24</v>
      </c>
      <c r="F12" s="3" t="s">
        <v>57</v>
      </c>
      <c r="G12" s="9"/>
      <c r="H12" s="4" t="s">
        <v>58</v>
      </c>
      <c r="I12" s="20" t="s">
        <v>59</v>
      </c>
      <c r="J12" s="7" t="s">
        <v>23</v>
      </c>
      <c r="K12" s="4">
        <v>10</v>
      </c>
      <c r="L12" s="7">
        <v>17640000</v>
      </c>
      <c r="M12" s="7">
        <v>7480000</v>
      </c>
    </row>
    <row r="13" spans="1:16" ht="30" x14ac:dyDescent="0.25">
      <c r="A13" s="3">
        <v>8</v>
      </c>
      <c r="B13" s="18"/>
      <c r="C13" s="19" t="s">
        <v>60</v>
      </c>
      <c r="D13" s="4" t="s">
        <v>16</v>
      </c>
      <c r="E13" s="5" t="s">
        <v>24</v>
      </c>
      <c r="F13" s="3" t="s">
        <v>61</v>
      </c>
      <c r="G13" s="9"/>
      <c r="H13" s="4" t="s">
        <v>20</v>
      </c>
      <c r="I13" s="20" t="s">
        <v>21</v>
      </c>
      <c r="J13" s="7" t="s">
        <v>18</v>
      </c>
      <c r="K13" s="4">
        <v>100</v>
      </c>
      <c r="L13" s="7">
        <v>580000</v>
      </c>
      <c r="M13" s="7">
        <v>314400</v>
      </c>
    </row>
    <row r="14" spans="1:16" ht="30" x14ac:dyDescent="0.25">
      <c r="A14" s="3">
        <v>9</v>
      </c>
      <c r="B14" s="18"/>
      <c r="C14" s="19" t="s">
        <v>62</v>
      </c>
      <c r="D14" s="4" t="s">
        <v>16</v>
      </c>
      <c r="E14" s="5" t="s">
        <v>24</v>
      </c>
      <c r="F14" s="3" t="s">
        <v>63</v>
      </c>
      <c r="G14" s="9"/>
      <c r="H14" s="4" t="s">
        <v>64</v>
      </c>
      <c r="I14" s="20" t="s">
        <v>65</v>
      </c>
      <c r="J14" s="7" t="s">
        <v>25</v>
      </c>
      <c r="K14" s="4">
        <v>2</v>
      </c>
      <c r="L14" s="7">
        <v>16000000</v>
      </c>
      <c r="M14" s="7">
        <v>5796642</v>
      </c>
    </row>
    <row r="15" spans="1:16" ht="30" x14ac:dyDescent="0.25">
      <c r="A15" s="3">
        <v>10</v>
      </c>
      <c r="B15" s="18"/>
      <c r="C15" s="19" t="s">
        <v>66</v>
      </c>
      <c r="D15" s="4" t="s">
        <v>16</v>
      </c>
      <c r="E15" s="5" t="s">
        <v>24</v>
      </c>
      <c r="F15" s="3" t="s">
        <v>67</v>
      </c>
      <c r="G15" s="9"/>
      <c r="H15" s="4" t="s">
        <v>37</v>
      </c>
      <c r="I15" s="20" t="s">
        <v>38</v>
      </c>
      <c r="J15" s="7" t="s">
        <v>29</v>
      </c>
      <c r="K15" s="4">
        <v>1</v>
      </c>
      <c r="L15" s="7">
        <v>3451000</v>
      </c>
      <c r="M15" s="7">
        <v>3450000</v>
      </c>
    </row>
    <row r="16" spans="1:16" ht="30" x14ac:dyDescent="0.25">
      <c r="A16" s="3">
        <v>11</v>
      </c>
      <c r="B16" s="18"/>
      <c r="C16" s="19" t="s">
        <v>68</v>
      </c>
      <c r="D16" s="4" t="s">
        <v>16</v>
      </c>
      <c r="E16" s="5" t="s">
        <v>24</v>
      </c>
      <c r="F16" s="3" t="s">
        <v>69</v>
      </c>
      <c r="G16" s="9"/>
      <c r="H16" s="4" t="s">
        <v>58</v>
      </c>
      <c r="I16" s="20" t="s">
        <v>59</v>
      </c>
      <c r="J16" s="7" t="s">
        <v>25</v>
      </c>
      <c r="K16" s="4">
        <v>15</v>
      </c>
      <c r="L16" s="7">
        <v>4350000</v>
      </c>
      <c r="M16" s="7">
        <v>1710000</v>
      </c>
    </row>
    <row r="17" spans="1:14" ht="30" x14ac:dyDescent="0.25">
      <c r="A17" s="3">
        <v>12</v>
      </c>
      <c r="B17" s="18"/>
      <c r="C17" s="19" t="s">
        <v>70</v>
      </c>
      <c r="D17" s="4" t="s">
        <v>16</v>
      </c>
      <c r="E17" s="5" t="s">
        <v>24</v>
      </c>
      <c r="F17" s="3" t="s">
        <v>71</v>
      </c>
      <c r="G17" s="9"/>
      <c r="H17" s="4" t="s">
        <v>40</v>
      </c>
      <c r="I17" s="20" t="s">
        <v>54</v>
      </c>
      <c r="J17" s="7" t="s">
        <v>25</v>
      </c>
      <c r="K17" s="4">
        <v>90</v>
      </c>
      <c r="L17" s="7">
        <v>153000000</v>
      </c>
      <c r="M17" s="7">
        <v>109170000</v>
      </c>
    </row>
    <row r="18" spans="1:14" ht="30" x14ac:dyDescent="0.25">
      <c r="A18" s="3">
        <v>13</v>
      </c>
      <c r="B18" s="18"/>
      <c r="C18" s="19" t="s">
        <v>72</v>
      </c>
      <c r="D18" s="4" t="s">
        <v>16</v>
      </c>
      <c r="E18" s="5" t="s">
        <v>24</v>
      </c>
      <c r="F18" s="3" t="s">
        <v>73</v>
      </c>
      <c r="G18" s="9"/>
      <c r="H18" s="4" t="s">
        <v>74</v>
      </c>
      <c r="I18" s="20" t="s">
        <v>75</v>
      </c>
      <c r="J18" s="7" t="s">
        <v>25</v>
      </c>
      <c r="K18" s="4">
        <v>3</v>
      </c>
      <c r="L18" s="7">
        <v>1800000</v>
      </c>
      <c r="M18" s="7">
        <v>660000</v>
      </c>
    </row>
    <row r="19" spans="1:14" ht="30" x14ac:dyDescent="0.25">
      <c r="A19" s="3">
        <v>14</v>
      </c>
      <c r="B19" s="18"/>
      <c r="C19" s="19" t="s">
        <v>76</v>
      </c>
      <c r="D19" s="4" t="s">
        <v>16</v>
      </c>
      <c r="E19" s="5" t="s">
        <v>24</v>
      </c>
      <c r="F19" s="3" t="s">
        <v>77</v>
      </c>
      <c r="G19" s="9"/>
      <c r="H19" s="4" t="s">
        <v>78</v>
      </c>
      <c r="I19" s="20" t="s">
        <v>79</v>
      </c>
      <c r="J19" s="7" t="s">
        <v>25</v>
      </c>
      <c r="K19" s="4">
        <v>12</v>
      </c>
      <c r="L19" s="7">
        <v>240000</v>
      </c>
      <c r="M19" s="7">
        <v>180000</v>
      </c>
    </row>
    <row r="20" spans="1:14" ht="45" x14ac:dyDescent="0.25">
      <c r="A20" s="3">
        <v>15</v>
      </c>
      <c r="B20" s="18"/>
      <c r="C20" s="19" t="s">
        <v>80</v>
      </c>
      <c r="D20" s="4" t="s">
        <v>16</v>
      </c>
      <c r="E20" s="5" t="s">
        <v>24</v>
      </c>
      <c r="F20" s="3" t="s">
        <v>81</v>
      </c>
      <c r="G20" s="9"/>
      <c r="H20" s="4" t="s">
        <v>82</v>
      </c>
      <c r="I20" s="20" t="s">
        <v>83</v>
      </c>
      <c r="J20" s="7" t="s">
        <v>25</v>
      </c>
      <c r="K20" s="4">
        <v>10</v>
      </c>
      <c r="L20" s="7">
        <v>17000000</v>
      </c>
      <c r="M20" s="7">
        <v>5300000</v>
      </c>
    </row>
    <row r="21" spans="1:14" ht="30" x14ac:dyDescent="0.25">
      <c r="A21" s="3">
        <v>16</v>
      </c>
      <c r="B21" s="18"/>
      <c r="C21" s="19" t="s">
        <v>84</v>
      </c>
      <c r="D21" s="4" t="s">
        <v>16</v>
      </c>
      <c r="E21" s="5" t="s">
        <v>24</v>
      </c>
      <c r="F21" s="3" t="s">
        <v>85</v>
      </c>
      <c r="G21" s="9"/>
      <c r="H21" s="4" t="s">
        <v>86</v>
      </c>
      <c r="I21" s="20" t="s">
        <v>87</v>
      </c>
      <c r="J21" s="7" t="s">
        <v>25</v>
      </c>
      <c r="K21" s="4">
        <v>90</v>
      </c>
      <c r="L21" s="7">
        <v>4050000</v>
      </c>
      <c r="M21" s="7">
        <v>2430000</v>
      </c>
    </row>
    <row r="22" spans="1:14" ht="45" x14ac:dyDescent="0.25">
      <c r="A22" s="3">
        <v>17</v>
      </c>
      <c r="B22" s="18"/>
      <c r="C22" s="19" t="s">
        <v>88</v>
      </c>
      <c r="D22" s="4" t="s">
        <v>16</v>
      </c>
      <c r="E22" s="5" t="s">
        <v>24</v>
      </c>
      <c r="F22" s="3" t="s">
        <v>89</v>
      </c>
      <c r="G22" s="9"/>
      <c r="H22" s="4" t="s">
        <v>82</v>
      </c>
      <c r="I22" s="20" t="s">
        <v>83</v>
      </c>
      <c r="J22" s="7" t="s">
        <v>25</v>
      </c>
      <c r="K22" s="4">
        <v>10</v>
      </c>
      <c r="L22" s="7">
        <v>8000000</v>
      </c>
      <c r="M22" s="7">
        <v>2990000</v>
      </c>
    </row>
    <row r="23" spans="1:14" ht="45" x14ac:dyDescent="0.25">
      <c r="A23" s="3">
        <v>18</v>
      </c>
      <c r="B23" s="18"/>
      <c r="C23" s="19" t="s">
        <v>90</v>
      </c>
      <c r="D23" s="4" t="s">
        <v>16</v>
      </c>
      <c r="E23" s="5" t="s">
        <v>24</v>
      </c>
      <c r="F23" s="3" t="s">
        <v>91</v>
      </c>
      <c r="G23" s="9"/>
      <c r="H23" s="4" t="s">
        <v>82</v>
      </c>
      <c r="I23" s="20" t="s">
        <v>83</v>
      </c>
      <c r="J23" s="7" t="s">
        <v>25</v>
      </c>
      <c r="K23" s="4">
        <v>10</v>
      </c>
      <c r="L23" s="7">
        <v>5500000</v>
      </c>
      <c r="M23" s="7">
        <v>1860000</v>
      </c>
    </row>
    <row r="24" spans="1:14" ht="45" x14ac:dyDescent="0.25">
      <c r="A24" s="3">
        <v>19</v>
      </c>
      <c r="B24" s="18"/>
      <c r="C24" s="19" t="s">
        <v>92</v>
      </c>
      <c r="D24" s="4" t="s">
        <v>16</v>
      </c>
      <c r="E24" s="5" t="s">
        <v>24</v>
      </c>
      <c r="F24" s="3" t="s">
        <v>93</v>
      </c>
      <c r="H24" s="4" t="s">
        <v>94</v>
      </c>
      <c r="I24" s="20" t="s">
        <v>95</v>
      </c>
      <c r="J24" s="7" t="s">
        <v>23</v>
      </c>
      <c r="K24" s="4">
        <v>5</v>
      </c>
      <c r="L24" s="7">
        <v>20000000</v>
      </c>
      <c r="M24" s="7">
        <v>9375000</v>
      </c>
    </row>
    <row r="25" spans="1:14" ht="30" x14ac:dyDescent="0.25">
      <c r="A25" s="3">
        <v>20</v>
      </c>
      <c r="B25" s="18"/>
      <c r="C25" s="19" t="s">
        <v>96</v>
      </c>
      <c r="D25" s="4" t="s">
        <v>16</v>
      </c>
      <c r="E25" s="5" t="s">
        <v>24</v>
      </c>
      <c r="F25" s="3" t="s">
        <v>97</v>
      </c>
      <c r="H25" s="4" t="s">
        <v>98</v>
      </c>
      <c r="I25" s="20" t="s">
        <v>99</v>
      </c>
      <c r="J25" s="7" t="s">
        <v>17</v>
      </c>
      <c r="K25" s="4">
        <v>50</v>
      </c>
      <c r="L25" s="7">
        <v>1900000</v>
      </c>
      <c r="M25" s="7">
        <v>940000</v>
      </c>
    </row>
    <row r="26" spans="1:14" ht="30" x14ac:dyDescent="0.25">
      <c r="A26" s="3">
        <v>21</v>
      </c>
      <c r="B26" s="18"/>
      <c r="C26" s="19" t="s">
        <v>100</v>
      </c>
      <c r="D26" s="4" t="s">
        <v>16</v>
      </c>
      <c r="E26" s="5" t="s">
        <v>24</v>
      </c>
      <c r="F26" s="3" t="s">
        <v>101</v>
      </c>
      <c r="H26" s="4" t="s">
        <v>20</v>
      </c>
      <c r="I26" s="20" t="s">
        <v>21</v>
      </c>
      <c r="J26" s="7" t="s">
        <v>17</v>
      </c>
      <c r="K26" s="4">
        <v>200</v>
      </c>
      <c r="L26" s="7">
        <v>5000000</v>
      </c>
      <c r="M26" s="7">
        <v>1937600</v>
      </c>
    </row>
    <row r="27" spans="1:14" ht="45" x14ac:dyDescent="0.25">
      <c r="A27" s="3">
        <v>22</v>
      </c>
      <c r="B27" s="18"/>
      <c r="C27" s="19" t="s">
        <v>102</v>
      </c>
      <c r="D27" s="4" t="s">
        <v>16</v>
      </c>
      <c r="E27" s="21" t="s">
        <v>24</v>
      </c>
      <c r="F27" s="3" t="s">
        <v>103</v>
      </c>
      <c r="H27" s="22" t="s">
        <v>104</v>
      </c>
      <c r="I27" s="20" t="s">
        <v>105</v>
      </c>
      <c r="J27" s="11" t="s">
        <v>25</v>
      </c>
      <c r="K27" s="11">
        <v>90</v>
      </c>
      <c r="L27" s="6">
        <v>1350000</v>
      </c>
      <c r="M27" s="7">
        <v>585000</v>
      </c>
      <c r="N27" s="9"/>
    </row>
    <row r="28" spans="1:14" ht="30" x14ac:dyDescent="0.25">
      <c r="A28" s="3">
        <v>23</v>
      </c>
      <c r="B28" s="18"/>
      <c r="C28" s="19" t="s">
        <v>106</v>
      </c>
      <c r="D28" s="4" t="s">
        <v>16</v>
      </c>
      <c r="E28" s="23" t="s">
        <v>28</v>
      </c>
      <c r="F28" s="3" t="s">
        <v>107</v>
      </c>
      <c r="H28" s="4" t="s">
        <v>26</v>
      </c>
      <c r="I28" s="24" t="s">
        <v>27</v>
      </c>
      <c r="J28" s="25" t="s">
        <v>25</v>
      </c>
      <c r="K28" s="11">
        <v>666</v>
      </c>
      <c r="L28" s="26">
        <v>3996000</v>
      </c>
      <c r="M28" s="26">
        <v>2997000</v>
      </c>
    </row>
    <row r="29" spans="1:14" ht="60" x14ac:dyDescent="0.25">
      <c r="A29" s="3">
        <v>24</v>
      </c>
      <c r="B29" s="18"/>
      <c r="C29" s="10" t="s">
        <v>108</v>
      </c>
      <c r="D29" s="4" t="s">
        <v>16</v>
      </c>
      <c r="E29" s="3" t="s">
        <v>109</v>
      </c>
      <c r="F29" s="3" t="s">
        <v>110</v>
      </c>
      <c r="H29" s="3" t="s">
        <v>111</v>
      </c>
      <c r="I29" s="20" t="s">
        <v>112</v>
      </c>
      <c r="J29" s="11" t="s">
        <v>29</v>
      </c>
      <c r="K29" s="11">
        <v>2</v>
      </c>
      <c r="L29" s="26">
        <v>470400</v>
      </c>
      <c r="M29" s="26">
        <f>+K29*L29</f>
        <v>940800</v>
      </c>
    </row>
    <row r="30" spans="1:14" ht="75" x14ac:dyDescent="0.25">
      <c r="A30" s="3">
        <v>25</v>
      </c>
      <c r="B30" s="18"/>
      <c r="C30" s="10" t="s">
        <v>113</v>
      </c>
      <c r="D30" s="4" t="s">
        <v>16</v>
      </c>
      <c r="E30" s="3" t="s">
        <v>109</v>
      </c>
      <c r="F30" s="3" t="s">
        <v>114</v>
      </c>
      <c r="H30" s="3" t="s">
        <v>115</v>
      </c>
      <c r="I30" s="27">
        <v>205175636</v>
      </c>
      <c r="J30" s="11" t="s">
        <v>29</v>
      </c>
      <c r="K30" s="11">
        <v>1</v>
      </c>
      <c r="L30" s="26">
        <v>29500000</v>
      </c>
      <c r="M30" s="26">
        <f>+K30*L30</f>
        <v>29500000</v>
      </c>
    </row>
    <row r="31" spans="1:14" ht="60" x14ac:dyDescent="0.25">
      <c r="A31" s="3">
        <v>26</v>
      </c>
      <c r="B31" s="18"/>
      <c r="C31" s="10" t="s">
        <v>116</v>
      </c>
      <c r="D31" s="4" t="s">
        <v>16</v>
      </c>
      <c r="E31" s="3" t="s">
        <v>109</v>
      </c>
      <c r="F31" s="3" t="s">
        <v>117</v>
      </c>
      <c r="H31" s="3" t="s">
        <v>118</v>
      </c>
      <c r="I31" s="20" t="s">
        <v>119</v>
      </c>
      <c r="J31" s="11" t="s">
        <v>29</v>
      </c>
      <c r="K31" s="11">
        <v>3</v>
      </c>
      <c r="L31" s="26">
        <v>680000</v>
      </c>
      <c r="M31" s="26">
        <f t="shared" ref="M31:M94" si="0">+K31*L31</f>
        <v>2040000</v>
      </c>
    </row>
    <row r="32" spans="1:14" ht="75" x14ac:dyDescent="0.25">
      <c r="A32" s="3">
        <v>27</v>
      </c>
      <c r="B32" s="18"/>
      <c r="C32" s="10" t="s">
        <v>113</v>
      </c>
      <c r="D32" s="4" t="s">
        <v>16</v>
      </c>
      <c r="E32" s="3" t="s">
        <v>109</v>
      </c>
      <c r="F32" s="3" t="s">
        <v>120</v>
      </c>
      <c r="H32" s="3" t="s">
        <v>121</v>
      </c>
      <c r="I32" s="20">
        <v>304568982</v>
      </c>
      <c r="J32" s="11" t="s">
        <v>29</v>
      </c>
      <c r="K32" s="11">
        <v>1</v>
      </c>
      <c r="L32" s="26">
        <v>18176248</v>
      </c>
      <c r="M32" s="26">
        <f t="shared" si="0"/>
        <v>18176248</v>
      </c>
    </row>
    <row r="33" spans="1:13" ht="30" x14ac:dyDescent="0.25">
      <c r="A33" s="3">
        <v>28</v>
      </c>
      <c r="B33" s="18"/>
      <c r="C33" s="10" t="s">
        <v>122</v>
      </c>
      <c r="D33" s="4" t="s">
        <v>16</v>
      </c>
      <c r="E33" s="3" t="s">
        <v>109</v>
      </c>
      <c r="F33" s="3" t="s">
        <v>123</v>
      </c>
      <c r="H33" s="3" t="s">
        <v>124</v>
      </c>
      <c r="I33" s="20">
        <v>305688002</v>
      </c>
      <c r="J33" s="11" t="s">
        <v>23</v>
      </c>
      <c r="K33" s="11">
        <v>85</v>
      </c>
      <c r="L33" s="26">
        <v>14672000</v>
      </c>
      <c r="M33" s="26">
        <f t="shared" si="0"/>
        <v>1247120000</v>
      </c>
    </row>
    <row r="34" spans="1:13" ht="30" x14ac:dyDescent="0.25">
      <c r="A34" s="3">
        <v>29</v>
      </c>
      <c r="B34" s="18"/>
      <c r="C34" s="10" t="s">
        <v>125</v>
      </c>
      <c r="D34" s="4" t="s">
        <v>16</v>
      </c>
      <c r="E34" s="3" t="s">
        <v>109</v>
      </c>
      <c r="F34" s="3" t="s">
        <v>126</v>
      </c>
      <c r="H34" s="3" t="s">
        <v>124</v>
      </c>
      <c r="I34" s="20">
        <v>305688002</v>
      </c>
      <c r="J34" s="11" t="s">
        <v>25</v>
      </c>
      <c r="K34" s="11">
        <v>70</v>
      </c>
      <c r="L34" s="26">
        <v>5881904</v>
      </c>
      <c r="M34" s="26">
        <f t="shared" si="0"/>
        <v>411733280</v>
      </c>
    </row>
    <row r="35" spans="1:13" ht="60" x14ac:dyDescent="0.25">
      <c r="A35" s="3">
        <v>30</v>
      </c>
      <c r="B35" s="18"/>
      <c r="C35" s="10" t="s">
        <v>127</v>
      </c>
      <c r="D35" s="4" t="s">
        <v>16</v>
      </c>
      <c r="E35" s="3" t="s">
        <v>109</v>
      </c>
      <c r="F35" s="3" t="s">
        <v>128</v>
      </c>
      <c r="H35" s="3" t="s">
        <v>129</v>
      </c>
      <c r="I35" s="20" t="s">
        <v>130</v>
      </c>
      <c r="J35" s="11" t="s">
        <v>29</v>
      </c>
      <c r="K35" s="11">
        <v>9</v>
      </c>
      <c r="L35" s="26">
        <v>450000</v>
      </c>
      <c r="M35" s="26">
        <f t="shared" si="0"/>
        <v>4050000</v>
      </c>
    </row>
    <row r="36" spans="1:13" ht="60" x14ac:dyDescent="0.25">
      <c r="A36" s="3">
        <v>31</v>
      </c>
      <c r="B36" s="18"/>
      <c r="C36" s="10" t="s">
        <v>131</v>
      </c>
      <c r="D36" s="4" t="s">
        <v>16</v>
      </c>
      <c r="E36" s="3" t="s">
        <v>109</v>
      </c>
      <c r="F36" s="3" t="s">
        <v>132</v>
      </c>
      <c r="H36" s="3" t="s">
        <v>133</v>
      </c>
      <c r="I36" s="20" t="s">
        <v>134</v>
      </c>
      <c r="J36" s="11" t="s">
        <v>29</v>
      </c>
      <c r="K36" s="11">
        <v>5</v>
      </c>
      <c r="L36" s="26">
        <v>500000</v>
      </c>
      <c r="M36" s="26">
        <f t="shared" si="0"/>
        <v>2500000</v>
      </c>
    </row>
    <row r="37" spans="1:13" ht="60" x14ac:dyDescent="0.25">
      <c r="A37" s="3">
        <v>32</v>
      </c>
      <c r="B37" s="18"/>
      <c r="C37" s="10" t="s">
        <v>135</v>
      </c>
      <c r="D37" s="4" t="s">
        <v>16</v>
      </c>
      <c r="E37" s="3" t="s">
        <v>109</v>
      </c>
      <c r="F37" s="3" t="s">
        <v>136</v>
      </c>
      <c r="H37" s="3" t="s">
        <v>115</v>
      </c>
      <c r="I37" s="20">
        <v>205175636</v>
      </c>
      <c r="J37" s="11" t="s">
        <v>29</v>
      </c>
      <c r="K37" s="11">
        <v>11</v>
      </c>
      <c r="L37" s="26">
        <v>1259885</v>
      </c>
      <c r="M37" s="26">
        <f t="shared" si="0"/>
        <v>13858735</v>
      </c>
    </row>
    <row r="38" spans="1:13" ht="150" x14ac:dyDescent="0.25">
      <c r="A38" s="3">
        <v>33</v>
      </c>
      <c r="B38" s="18"/>
      <c r="C38" s="10" t="s">
        <v>137</v>
      </c>
      <c r="D38" s="4" t="s">
        <v>16</v>
      </c>
      <c r="E38" s="3" t="s">
        <v>109</v>
      </c>
      <c r="F38" s="3" t="s">
        <v>138</v>
      </c>
      <c r="H38" s="3" t="s">
        <v>139</v>
      </c>
      <c r="I38" s="20">
        <v>201123394</v>
      </c>
      <c r="J38" s="11" t="s">
        <v>29</v>
      </c>
      <c r="K38" s="11">
        <v>1</v>
      </c>
      <c r="L38" s="26">
        <v>2117420000</v>
      </c>
      <c r="M38" s="26">
        <f t="shared" si="0"/>
        <v>2117420000</v>
      </c>
    </row>
    <row r="39" spans="1:13" ht="45" x14ac:dyDescent="0.25">
      <c r="A39" s="3">
        <v>34</v>
      </c>
      <c r="B39" s="18"/>
      <c r="C39" s="10" t="s">
        <v>140</v>
      </c>
      <c r="D39" s="4" t="s">
        <v>16</v>
      </c>
      <c r="E39" s="3" t="s">
        <v>109</v>
      </c>
      <c r="F39" s="3" t="s">
        <v>141</v>
      </c>
      <c r="H39" s="3" t="s">
        <v>142</v>
      </c>
      <c r="I39" s="20">
        <v>207157957</v>
      </c>
      <c r="J39" s="11" t="s">
        <v>23</v>
      </c>
      <c r="K39" s="11">
        <v>1</v>
      </c>
      <c r="L39" s="26">
        <v>36273941</v>
      </c>
      <c r="M39" s="26">
        <f t="shared" si="0"/>
        <v>36273941</v>
      </c>
    </row>
    <row r="40" spans="1:13" ht="30" x14ac:dyDescent="0.25">
      <c r="A40" s="3">
        <v>35</v>
      </c>
      <c r="B40" s="18"/>
      <c r="C40" s="10" t="s">
        <v>143</v>
      </c>
      <c r="D40" s="4" t="s">
        <v>16</v>
      </c>
      <c r="E40" s="3" t="s">
        <v>109</v>
      </c>
      <c r="F40" s="3" t="s">
        <v>144</v>
      </c>
      <c r="H40" s="3" t="s">
        <v>142</v>
      </c>
      <c r="I40" s="20">
        <v>207157957</v>
      </c>
      <c r="J40" s="11" t="s">
        <v>29</v>
      </c>
      <c r="K40" s="11">
        <v>12</v>
      </c>
      <c r="L40" s="26">
        <v>14938535.92</v>
      </c>
      <c r="M40" s="26">
        <f t="shared" si="0"/>
        <v>179262431.03999999</v>
      </c>
    </row>
    <row r="41" spans="1:13" ht="150" x14ac:dyDescent="0.25">
      <c r="A41" s="3">
        <v>36</v>
      </c>
      <c r="B41" s="18"/>
      <c r="C41" s="10" t="s">
        <v>145</v>
      </c>
      <c r="D41" s="4" t="s">
        <v>16</v>
      </c>
      <c r="E41" s="3" t="s">
        <v>109</v>
      </c>
      <c r="F41" s="3" t="s">
        <v>146</v>
      </c>
      <c r="H41" s="3" t="s">
        <v>147</v>
      </c>
      <c r="I41" s="20">
        <v>309292350</v>
      </c>
      <c r="J41" s="11" t="s">
        <v>29</v>
      </c>
      <c r="K41" s="11">
        <v>5791</v>
      </c>
      <c r="L41" s="26">
        <v>67000</v>
      </c>
      <c r="M41" s="26">
        <f t="shared" si="0"/>
        <v>387997000</v>
      </c>
    </row>
    <row r="42" spans="1:13" ht="60" x14ac:dyDescent="0.25">
      <c r="A42" s="3">
        <v>37</v>
      </c>
      <c r="B42" s="18"/>
      <c r="C42" s="10" t="s">
        <v>148</v>
      </c>
      <c r="D42" s="4" t="s">
        <v>16</v>
      </c>
      <c r="E42" s="3" t="s">
        <v>109</v>
      </c>
      <c r="F42" s="3" t="s">
        <v>149</v>
      </c>
      <c r="H42" s="3" t="s">
        <v>150</v>
      </c>
      <c r="I42" s="20">
        <v>304916779</v>
      </c>
      <c r="J42" s="11" t="s">
        <v>29</v>
      </c>
      <c r="K42" s="11">
        <v>1</v>
      </c>
      <c r="L42" s="26">
        <v>450000</v>
      </c>
      <c r="M42" s="26">
        <f t="shared" si="0"/>
        <v>450000</v>
      </c>
    </row>
    <row r="43" spans="1:13" ht="75" x14ac:dyDescent="0.25">
      <c r="A43" s="3">
        <v>38</v>
      </c>
      <c r="B43" s="18"/>
      <c r="C43" s="10" t="s">
        <v>151</v>
      </c>
      <c r="D43" s="4" t="s">
        <v>16</v>
      </c>
      <c r="E43" s="3" t="s">
        <v>109</v>
      </c>
      <c r="F43" s="3" t="s">
        <v>152</v>
      </c>
      <c r="H43" s="3" t="s">
        <v>153</v>
      </c>
      <c r="I43" s="20">
        <v>302384146</v>
      </c>
      <c r="J43" s="11" t="s">
        <v>29</v>
      </c>
      <c r="K43" s="11">
        <v>11</v>
      </c>
      <c r="L43" s="26">
        <v>500000</v>
      </c>
      <c r="M43" s="26">
        <f t="shared" si="0"/>
        <v>5500000</v>
      </c>
    </row>
    <row r="44" spans="1:13" ht="60" x14ac:dyDescent="0.25">
      <c r="A44" s="3">
        <v>39</v>
      </c>
      <c r="B44" s="18"/>
      <c r="C44" s="10" t="s">
        <v>148</v>
      </c>
      <c r="D44" s="4" t="s">
        <v>16</v>
      </c>
      <c r="E44" s="3" t="s">
        <v>109</v>
      </c>
      <c r="F44" s="3" t="s">
        <v>154</v>
      </c>
      <c r="H44" s="3" t="s">
        <v>155</v>
      </c>
      <c r="I44" s="20">
        <v>308538122</v>
      </c>
      <c r="J44" s="11" t="s">
        <v>29</v>
      </c>
      <c r="K44" s="11">
        <v>1</v>
      </c>
      <c r="L44" s="26">
        <v>300000</v>
      </c>
      <c r="M44" s="26">
        <f t="shared" si="0"/>
        <v>300000</v>
      </c>
    </row>
    <row r="45" spans="1:13" ht="90" x14ac:dyDescent="0.25">
      <c r="A45" s="3">
        <v>40</v>
      </c>
      <c r="B45" s="18"/>
      <c r="C45" s="10" t="s">
        <v>156</v>
      </c>
      <c r="D45" s="4" t="s">
        <v>16</v>
      </c>
      <c r="E45" s="3" t="s">
        <v>109</v>
      </c>
      <c r="F45" s="3" t="s">
        <v>157</v>
      </c>
      <c r="H45" s="3" t="s">
        <v>121</v>
      </c>
      <c r="I45" s="20">
        <v>304568982</v>
      </c>
      <c r="J45" s="11" t="s">
        <v>29</v>
      </c>
      <c r="K45" s="11">
        <v>1</v>
      </c>
      <c r="L45" s="26">
        <v>12335253</v>
      </c>
      <c r="M45" s="26">
        <f t="shared" si="0"/>
        <v>12335253</v>
      </c>
    </row>
    <row r="46" spans="1:13" ht="75" x14ac:dyDescent="0.25">
      <c r="A46" s="3">
        <v>41</v>
      </c>
      <c r="B46" s="18"/>
      <c r="C46" s="10" t="s">
        <v>158</v>
      </c>
      <c r="D46" s="4" t="s">
        <v>16</v>
      </c>
      <c r="E46" s="3" t="s">
        <v>109</v>
      </c>
      <c r="F46" s="3" t="s">
        <v>159</v>
      </c>
      <c r="H46" s="3" t="s">
        <v>121</v>
      </c>
      <c r="I46" s="20">
        <v>304568982</v>
      </c>
      <c r="J46" s="11" t="s">
        <v>29</v>
      </c>
      <c r="K46" s="11">
        <v>1</v>
      </c>
      <c r="L46" s="26">
        <v>15474936</v>
      </c>
      <c r="M46" s="26">
        <f t="shared" si="0"/>
        <v>15474936</v>
      </c>
    </row>
    <row r="47" spans="1:13" ht="180" x14ac:dyDescent="0.25">
      <c r="A47" s="3">
        <v>42</v>
      </c>
      <c r="B47" s="18"/>
      <c r="C47" s="10" t="s">
        <v>160</v>
      </c>
      <c r="D47" s="4" t="s">
        <v>16</v>
      </c>
      <c r="E47" s="3" t="s">
        <v>109</v>
      </c>
      <c r="F47" s="3" t="s">
        <v>161</v>
      </c>
      <c r="H47" s="3" t="s">
        <v>162</v>
      </c>
      <c r="I47" s="20" t="s">
        <v>163</v>
      </c>
      <c r="J47" s="11" t="s">
        <v>41</v>
      </c>
      <c r="K47" s="11">
        <v>1</v>
      </c>
      <c r="L47" s="26">
        <v>456000000</v>
      </c>
      <c r="M47" s="26">
        <f t="shared" si="0"/>
        <v>456000000</v>
      </c>
    </row>
    <row r="48" spans="1:13" ht="180" x14ac:dyDescent="0.25">
      <c r="A48" s="3">
        <v>43</v>
      </c>
      <c r="B48" s="18"/>
      <c r="C48" s="10" t="s">
        <v>164</v>
      </c>
      <c r="D48" s="4" t="s">
        <v>16</v>
      </c>
      <c r="E48" s="3" t="s">
        <v>109</v>
      </c>
      <c r="F48" s="3" t="s">
        <v>165</v>
      </c>
      <c r="H48" s="3" t="s">
        <v>162</v>
      </c>
      <c r="I48" s="20" t="s">
        <v>163</v>
      </c>
      <c r="J48" s="11" t="s">
        <v>41</v>
      </c>
      <c r="K48" s="11">
        <v>1</v>
      </c>
      <c r="L48" s="26">
        <v>326850000</v>
      </c>
      <c r="M48" s="26">
        <f t="shared" si="0"/>
        <v>326850000</v>
      </c>
    </row>
    <row r="49" spans="1:13" ht="90" x14ac:dyDescent="0.25">
      <c r="A49" s="3">
        <v>44</v>
      </c>
      <c r="B49" s="18"/>
      <c r="C49" s="10" t="s">
        <v>166</v>
      </c>
      <c r="D49" s="4" t="s">
        <v>16</v>
      </c>
      <c r="E49" s="3" t="s">
        <v>109</v>
      </c>
      <c r="F49" s="3" t="s">
        <v>167</v>
      </c>
      <c r="H49" s="3" t="s">
        <v>168</v>
      </c>
      <c r="I49" s="20" t="s">
        <v>169</v>
      </c>
      <c r="J49" s="11" t="s">
        <v>29</v>
      </c>
      <c r="K49" s="11">
        <v>1</v>
      </c>
      <c r="L49" s="26">
        <v>18289675.699999999</v>
      </c>
      <c r="M49" s="26">
        <f t="shared" si="0"/>
        <v>18289675.699999999</v>
      </c>
    </row>
    <row r="50" spans="1:13" ht="90" x14ac:dyDescent="0.25">
      <c r="A50" s="3">
        <v>45</v>
      </c>
      <c r="B50" s="18"/>
      <c r="C50" s="10" t="s">
        <v>166</v>
      </c>
      <c r="D50" s="4" t="s">
        <v>16</v>
      </c>
      <c r="E50" s="3" t="s">
        <v>109</v>
      </c>
      <c r="F50" s="3" t="s">
        <v>170</v>
      </c>
      <c r="H50" s="3" t="s">
        <v>168</v>
      </c>
      <c r="I50" s="20" t="s">
        <v>169</v>
      </c>
      <c r="J50" s="11" t="s">
        <v>29</v>
      </c>
      <c r="K50" s="11">
        <v>1</v>
      </c>
      <c r="L50" s="26">
        <v>15329212.51</v>
      </c>
      <c r="M50" s="26">
        <f t="shared" si="0"/>
        <v>15329212.51</v>
      </c>
    </row>
    <row r="51" spans="1:13" ht="45" x14ac:dyDescent="0.25">
      <c r="A51" s="3">
        <v>46</v>
      </c>
      <c r="B51" s="18"/>
      <c r="C51" s="10" t="s">
        <v>171</v>
      </c>
      <c r="D51" s="4" t="s">
        <v>16</v>
      </c>
      <c r="E51" s="3" t="s">
        <v>109</v>
      </c>
      <c r="F51" s="3" t="s">
        <v>172</v>
      </c>
      <c r="H51" s="3" t="s">
        <v>173</v>
      </c>
      <c r="I51" s="20" t="s">
        <v>174</v>
      </c>
      <c r="J51" s="11" t="s">
        <v>29</v>
      </c>
      <c r="K51" s="11">
        <v>10</v>
      </c>
      <c r="L51" s="26">
        <v>500000</v>
      </c>
      <c r="M51" s="26">
        <f t="shared" si="0"/>
        <v>5000000</v>
      </c>
    </row>
    <row r="52" spans="1:13" ht="60" x14ac:dyDescent="0.25">
      <c r="A52" s="3">
        <v>47</v>
      </c>
      <c r="B52" s="18"/>
      <c r="C52" s="10" t="s">
        <v>175</v>
      </c>
      <c r="D52" s="4" t="s">
        <v>16</v>
      </c>
      <c r="E52" s="3" t="s">
        <v>109</v>
      </c>
      <c r="F52" s="3" t="s">
        <v>176</v>
      </c>
      <c r="H52" s="3" t="s">
        <v>115</v>
      </c>
      <c r="I52" s="20">
        <v>205175636</v>
      </c>
      <c r="J52" s="11" t="s">
        <v>29</v>
      </c>
      <c r="K52" s="11">
        <v>2</v>
      </c>
      <c r="L52" s="26">
        <v>11704195</v>
      </c>
      <c r="M52" s="26">
        <f t="shared" si="0"/>
        <v>23408390</v>
      </c>
    </row>
    <row r="53" spans="1:13" ht="60" x14ac:dyDescent="0.25">
      <c r="A53" s="3">
        <v>48</v>
      </c>
      <c r="B53" s="18"/>
      <c r="C53" s="10" t="s">
        <v>177</v>
      </c>
      <c r="D53" s="4" t="s">
        <v>16</v>
      </c>
      <c r="E53" s="3" t="s">
        <v>109</v>
      </c>
      <c r="F53" s="3" t="s">
        <v>178</v>
      </c>
      <c r="H53" s="3" t="s">
        <v>115</v>
      </c>
      <c r="I53" s="20">
        <v>205175636</v>
      </c>
      <c r="J53" s="11" t="s">
        <v>29</v>
      </c>
      <c r="K53" s="11">
        <v>2</v>
      </c>
      <c r="L53" s="26">
        <v>315000</v>
      </c>
      <c r="M53" s="26">
        <f t="shared" si="0"/>
        <v>630000</v>
      </c>
    </row>
    <row r="54" spans="1:13" ht="60" x14ac:dyDescent="0.25">
      <c r="A54" s="3">
        <v>49</v>
      </c>
      <c r="B54" s="18"/>
      <c r="C54" s="10" t="s">
        <v>179</v>
      </c>
      <c r="D54" s="4" t="s">
        <v>16</v>
      </c>
      <c r="E54" s="3" t="s">
        <v>109</v>
      </c>
      <c r="F54" s="3" t="s">
        <v>180</v>
      </c>
      <c r="H54" s="3" t="s">
        <v>181</v>
      </c>
      <c r="I54" s="20">
        <v>200794352</v>
      </c>
      <c r="J54" s="11" t="s">
        <v>25</v>
      </c>
      <c r="K54" s="11">
        <v>90</v>
      </c>
      <c r="L54" s="26">
        <v>24000</v>
      </c>
      <c r="M54" s="26">
        <f t="shared" si="0"/>
        <v>2160000</v>
      </c>
    </row>
    <row r="55" spans="1:13" ht="45" x14ac:dyDescent="0.25">
      <c r="A55" s="3">
        <v>50</v>
      </c>
      <c r="B55" s="18"/>
      <c r="C55" s="10" t="s">
        <v>175</v>
      </c>
      <c r="D55" s="4" t="s">
        <v>16</v>
      </c>
      <c r="E55" s="3" t="s">
        <v>109</v>
      </c>
      <c r="F55" s="3" t="s">
        <v>182</v>
      </c>
      <c r="H55" s="3" t="s">
        <v>183</v>
      </c>
      <c r="I55" s="20">
        <v>300690338</v>
      </c>
      <c r="J55" s="11" t="s">
        <v>29</v>
      </c>
      <c r="K55" s="11">
        <v>2</v>
      </c>
      <c r="L55" s="26">
        <v>2646000</v>
      </c>
      <c r="M55" s="26">
        <f t="shared" si="0"/>
        <v>5292000</v>
      </c>
    </row>
    <row r="56" spans="1:13" ht="45" x14ac:dyDescent="0.25">
      <c r="A56" s="3">
        <v>51</v>
      </c>
      <c r="B56" s="18"/>
      <c r="C56" s="10" t="s">
        <v>175</v>
      </c>
      <c r="D56" s="4" t="s">
        <v>16</v>
      </c>
      <c r="E56" s="3" t="s">
        <v>109</v>
      </c>
      <c r="F56" s="3" t="s">
        <v>184</v>
      </c>
      <c r="H56" s="3" t="s">
        <v>185</v>
      </c>
      <c r="I56" s="20">
        <v>310801176</v>
      </c>
      <c r="J56" s="11" t="s">
        <v>29</v>
      </c>
      <c r="K56" s="11">
        <v>2</v>
      </c>
      <c r="L56" s="26">
        <v>3071000</v>
      </c>
      <c r="M56" s="26">
        <f t="shared" si="0"/>
        <v>6142000</v>
      </c>
    </row>
    <row r="57" spans="1:13" ht="60" x14ac:dyDescent="0.25">
      <c r="A57" s="3">
        <v>52</v>
      </c>
      <c r="B57" s="18"/>
      <c r="C57" s="10" t="s">
        <v>186</v>
      </c>
      <c r="D57" s="4" t="s">
        <v>16</v>
      </c>
      <c r="E57" s="3" t="s">
        <v>109</v>
      </c>
      <c r="F57" s="3" t="s">
        <v>187</v>
      </c>
      <c r="H57" s="3" t="s">
        <v>115</v>
      </c>
      <c r="I57" s="20">
        <v>205175636</v>
      </c>
      <c r="J57" s="11" t="s">
        <v>29</v>
      </c>
      <c r="K57" s="11">
        <v>1</v>
      </c>
      <c r="L57" s="26">
        <v>6344474</v>
      </c>
      <c r="M57" s="26">
        <f t="shared" si="0"/>
        <v>6344474</v>
      </c>
    </row>
    <row r="58" spans="1:13" ht="75" x14ac:dyDescent="0.25">
      <c r="A58" s="3">
        <v>53</v>
      </c>
      <c r="B58" s="18"/>
      <c r="C58" s="10" t="s">
        <v>188</v>
      </c>
      <c r="D58" s="4" t="s">
        <v>16</v>
      </c>
      <c r="E58" s="3" t="s">
        <v>109</v>
      </c>
      <c r="F58" s="3" t="s">
        <v>189</v>
      </c>
      <c r="H58" s="3" t="s">
        <v>190</v>
      </c>
      <c r="I58" s="20">
        <v>309783095</v>
      </c>
      <c r="J58" s="11" t="s">
        <v>29</v>
      </c>
      <c r="K58" s="11">
        <v>15</v>
      </c>
      <c r="L58" s="26">
        <v>400000</v>
      </c>
      <c r="M58" s="26">
        <f t="shared" si="0"/>
        <v>6000000</v>
      </c>
    </row>
    <row r="59" spans="1:13" ht="45" x14ac:dyDescent="0.25">
      <c r="A59" s="3">
        <v>54</v>
      </c>
      <c r="B59" s="18"/>
      <c r="C59" s="10" t="s">
        <v>191</v>
      </c>
      <c r="D59" s="4" t="s">
        <v>16</v>
      </c>
      <c r="E59" s="3" t="s">
        <v>109</v>
      </c>
      <c r="F59" s="3" t="s">
        <v>192</v>
      </c>
      <c r="H59" s="3" t="s">
        <v>193</v>
      </c>
      <c r="I59" s="20">
        <v>306163900</v>
      </c>
      <c r="J59" s="11" t="s">
        <v>29</v>
      </c>
      <c r="K59" s="11">
        <v>4</v>
      </c>
      <c r="L59" s="26">
        <v>562240</v>
      </c>
      <c r="M59" s="26">
        <f t="shared" si="0"/>
        <v>2248960</v>
      </c>
    </row>
    <row r="60" spans="1:13" ht="150" x14ac:dyDescent="0.25">
      <c r="A60" s="3">
        <v>55</v>
      </c>
      <c r="B60" s="18"/>
      <c r="C60" s="10" t="s">
        <v>194</v>
      </c>
      <c r="D60" s="4" t="s">
        <v>16</v>
      </c>
      <c r="E60" s="3" t="s">
        <v>109</v>
      </c>
      <c r="F60" s="3" t="s">
        <v>195</v>
      </c>
      <c r="H60" s="3" t="s">
        <v>196</v>
      </c>
      <c r="I60" s="20" t="s">
        <v>197</v>
      </c>
      <c r="J60" s="11" t="s">
        <v>41</v>
      </c>
      <c r="K60" s="11">
        <v>1</v>
      </c>
      <c r="L60" s="26">
        <v>1471000000</v>
      </c>
      <c r="M60" s="26">
        <f t="shared" si="0"/>
        <v>1471000000</v>
      </c>
    </row>
    <row r="61" spans="1:13" ht="30" x14ac:dyDescent="0.25">
      <c r="A61" s="3">
        <v>56</v>
      </c>
      <c r="B61" s="18"/>
      <c r="C61" s="10" t="s">
        <v>198</v>
      </c>
      <c r="D61" s="4" t="s">
        <v>16</v>
      </c>
      <c r="E61" s="3" t="s">
        <v>109</v>
      </c>
      <c r="F61" s="3" t="s">
        <v>199</v>
      </c>
      <c r="H61" s="3" t="s">
        <v>200</v>
      </c>
      <c r="I61" s="20" t="s">
        <v>201</v>
      </c>
      <c r="J61" s="11" t="s">
        <v>29</v>
      </c>
      <c r="K61" s="11">
        <v>12</v>
      </c>
      <c r="L61" s="26">
        <v>650000</v>
      </c>
      <c r="M61" s="26">
        <f t="shared" si="0"/>
        <v>7800000</v>
      </c>
    </row>
    <row r="62" spans="1:13" ht="75" x14ac:dyDescent="0.25">
      <c r="A62" s="3">
        <v>57</v>
      </c>
      <c r="B62" s="18"/>
      <c r="C62" s="10" t="s">
        <v>202</v>
      </c>
      <c r="D62" s="4" t="s">
        <v>16</v>
      </c>
      <c r="E62" s="3" t="s">
        <v>109</v>
      </c>
      <c r="F62" s="3" t="s">
        <v>203</v>
      </c>
      <c r="H62" s="3" t="s">
        <v>196</v>
      </c>
      <c r="I62" s="20" t="s">
        <v>197</v>
      </c>
      <c r="J62" s="11" t="s">
        <v>41</v>
      </c>
      <c r="K62" s="11">
        <v>1</v>
      </c>
      <c r="L62" s="26">
        <v>1500000000</v>
      </c>
      <c r="M62" s="26">
        <f t="shared" si="0"/>
        <v>1500000000</v>
      </c>
    </row>
    <row r="63" spans="1:13" ht="75" x14ac:dyDescent="0.25">
      <c r="A63" s="3">
        <v>58</v>
      </c>
      <c r="B63" s="18"/>
      <c r="C63" s="10" t="s">
        <v>204</v>
      </c>
      <c r="D63" s="4" t="s">
        <v>16</v>
      </c>
      <c r="E63" s="3" t="s">
        <v>109</v>
      </c>
      <c r="F63" s="3" t="s">
        <v>205</v>
      </c>
      <c r="H63" s="3" t="s">
        <v>206</v>
      </c>
      <c r="I63" s="20">
        <v>201448733</v>
      </c>
      <c r="J63" s="11" t="s">
        <v>25</v>
      </c>
      <c r="K63" s="11">
        <v>90</v>
      </c>
      <c r="L63" s="26">
        <v>25000</v>
      </c>
      <c r="M63" s="26">
        <f t="shared" si="0"/>
        <v>2250000</v>
      </c>
    </row>
    <row r="64" spans="1:13" ht="60" x14ac:dyDescent="0.25">
      <c r="A64" s="3">
        <v>59</v>
      </c>
      <c r="B64" s="18"/>
      <c r="C64" s="10" t="s">
        <v>207</v>
      </c>
      <c r="D64" s="4" t="s">
        <v>16</v>
      </c>
      <c r="E64" s="3" t="s">
        <v>109</v>
      </c>
      <c r="F64" s="3" t="s">
        <v>208</v>
      </c>
      <c r="H64" s="3" t="s">
        <v>209</v>
      </c>
      <c r="I64" s="20">
        <v>200936317</v>
      </c>
      <c r="J64" s="11" t="s">
        <v>25</v>
      </c>
      <c r="K64" s="11">
        <v>90</v>
      </c>
      <c r="L64" s="26">
        <v>60000</v>
      </c>
      <c r="M64" s="26">
        <f t="shared" si="0"/>
        <v>5400000</v>
      </c>
    </row>
    <row r="65" spans="1:13" ht="45" x14ac:dyDescent="0.25">
      <c r="A65" s="3">
        <v>60</v>
      </c>
      <c r="B65" s="18"/>
      <c r="C65" s="10" t="s">
        <v>210</v>
      </c>
      <c r="D65" s="4" t="s">
        <v>16</v>
      </c>
      <c r="E65" s="3" t="s">
        <v>109</v>
      </c>
      <c r="F65" s="3" t="s">
        <v>211</v>
      </c>
      <c r="H65" s="3" t="s">
        <v>212</v>
      </c>
      <c r="I65" s="20">
        <v>200936284</v>
      </c>
      <c r="J65" s="11" t="s">
        <v>25</v>
      </c>
      <c r="K65" s="11">
        <v>45</v>
      </c>
      <c r="L65" s="26">
        <v>50000</v>
      </c>
      <c r="M65" s="26">
        <f t="shared" si="0"/>
        <v>2250000</v>
      </c>
    </row>
    <row r="66" spans="1:13" ht="60" x14ac:dyDescent="0.25">
      <c r="A66" s="3">
        <v>61</v>
      </c>
      <c r="B66" s="18"/>
      <c r="C66" s="10" t="s">
        <v>213</v>
      </c>
      <c r="D66" s="4" t="s">
        <v>16</v>
      </c>
      <c r="E66" s="3" t="s">
        <v>109</v>
      </c>
      <c r="F66" s="3" t="s">
        <v>214</v>
      </c>
      <c r="H66" s="3" t="s">
        <v>215</v>
      </c>
      <c r="I66" s="20">
        <v>201222019</v>
      </c>
      <c r="J66" s="11" t="s">
        <v>25</v>
      </c>
      <c r="K66" s="11">
        <v>90</v>
      </c>
      <c r="L66" s="26">
        <v>60000</v>
      </c>
      <c r="M66" s="26">
        <f t="shared" si="0"/>
        <v>5400000</v>
      </c>
    </row>
    <row r="67" spans="1:13" ht="105" x14ac:dyDescent="0.25">
      <c r="A67" s="3">
        <v>62</v>
      </c>
      <c r="B67" s="18"/>
      <c r="C67" s="10" t="s">
        <v>216</v>
      </c>
      <c r="D67" s="4" t="s">
        <v>16</v>
      </c>
      <c r="E67" s="3" t="s">
        <v>109</v>
      </c>
      <c r="F67" s="3" t="s">
        <v>217</v>
      </c>
      <c r="H67" s="3" t="s">
        <v>218</v>
      </c>
      <c r="I67" s="20">
        <v>305079181</v>
      </c>
      <c r="J67" s="11" t="s">
        <v>41</v>
      </c>
      <c r="K67" s="11">
        <v>1</v>
      </c>
      <c r="L67" s="26">
        <v>650000000</v>
      </c>
      <c r="M67" s="26">
        <f t="shared" si="0"/>
        <v>650000000</v>
      </c>
    </row>
    <row r="68" spans="1:13" ht="105" x14ac:dyDescent="0.25">
      <c r="A68" s="3">
        <v>63</v>
      </c>
      <c r="B68" s="18"/>
      <c r="C68" s="10" t="s">
        <v>219</v>
      </c>
      <c r="D68" s="4" t="s">
        <v>16</v>
      </c>
      <c r="E68" s="3" t="s">
        <v>109</v>
      </c>
      <c r="F68" s="3" t="s">
        <v>220</v>
      </c>
      <c r="H68" s="3" t="s">
        <v>218</v>
      </c>
      <c r="I68" s="20">
        <v>305079181</v>
      </c>
      <c r="J68" s="11" t="s">
        <v>41</v>
      </c>
      <c r="K68" s="11">
        <v>1</v>
      </c>
      <c r="L68" s="26">
        <v>850000000</v>
      </c>
      <c r="M68" s="26">
        <f t="shared" si="0"/>
        <v>850000000</v>
      </c>
    </row>
    <row r="69" spans="1:13" ht="45" x14ac:dyDescent="0.25">
      <c r="A69" s="3">
        <v>64</v>
      </c>
      <c r="B69" s="18"/>
      <c r="C69" s="10" t="s">
        <v>221</v>
      </c>
      <c r="D69" s="4" t="s">
        <v>16</v>
      </c>
      <c r="E69" s="3" t="s">
        <v>109</v>
      </c>
      <c r="F69" s="3" t="s">
        <v>222</v>
      </c>
      <c r="H69" s="3" t="s">
        <v>223</v>
      </c>
      <c r="I69" s="20">
        <v>200936300</v>
      </c>
      <c r="J69" s="11" t="s">
        <v>25</v>
      </c>
      <c r="K69" s="11">
        <v>45</v>
      </c>
      <c r="L69" s="26">
        <v>50000</v>
      </c>
      <c r="M69" s="26">
        <f t="shared" si="0"/>
        <v>2250000</v>
      </c>
    </row>
    <row r="70" spans="1:13" ht="135" x14ac:dyDescent="0.25">
      <c r="A70" s="3">
        <v>65</v>
      </c>
      <c r="B70" s="18"/>
      <c r="C70" s="10" t="s">
        <v>224</v>
      </c>
      <c r="D70" s="4" t="s">
        <v>16</v>
      </c>
      <c r="E70" s="3" t="s">
        <v>109</v>
      </c>
      <c r="F70" s="3" t="s">
        <v>225</v>
      </c>
      <c r="H70" s="3" t="s">
        <v>226</v>
      </c>
      <c r="I70" s="20">
        <v>201053403</v>
      </c>
      <c r="J70" s="11" t="s">
        <v>25</v>
      </c>
      <c r="K70" s="11">
        <v>90</v>
      </c>
      <c r="L70" s="26">
        <v>100000</v>
      </c>
      <c r="M70" s="26">
        <f t="shared" si="0"/>
        <v>9000000</v>
      </c>
    </row>
    <row r="71" spans="1:13" ht="45" x14ac:dyDescent="0.25">
      <c r="A71" s="3">
        <v>66</v>
      </c>
      <c r="B71" s="18"/>
      <c r="C71" s="10" t="s">
        <v>227</v>
      </c>
      <c r="D71" s="4" t="s">
        <v>16</v>
      </c>
      <c r="E71" s="3" t="s">
        <v>109</v>
      </c>
      <c r="F71" s="3" t="s">
        <v>228</v>
      </c>
      <c r="H71" s="3" t="s">
        <v>229</v>
      </c>
      <c r="I71" s="20">
        <v>303812119</v>
      </c>
      <c r="J71" s="11" t="s">
        <v>29</v>
      </c>
      <c r="K71" s="11">
        <v>1</v>
      </c>
      <c r="L71" s="26">
        <v>857000</v>
      </c>
      <c r="M71" s="26">
        <f t="shared" si="0"/>
        <v>857000</v>
      </c>
    </row>
    <row r="72" spans="1:13" ht="45" x14ac:dyDescent="0.25">
      <c r="A72" s="3">
        <v>67</v>
      </c>
      <c r="B72" s="18"/>
      <c r="C72" s="10" t="s">
        <v>191</v>
      </c>
      <c r="D72" s="4" t="s">
        <v>16</v>
      </c>
      <c r="E72" s="3" t="s">
        <v>109</v>
      </c>
      <c r="F72" s="3" t="s">
        <v>230</v>
      </c>
      <c r="H72" s="3" t="s">
        <v>129</v>
      </c>
      <c r="I72" s="20" t="s">
        <v>130</v>
      </c>
      <c r="J72" s="11" t="s">
        <v>29</v>
      </c>
      <c r="K72" s="11">
        <v>2</v>
      </c>
      <c r="L72" s="26">
        <v>350000</v>
      </c>
      <c r="M72" s="26">
        <f t="shared" si="0"/>
        <v>700000</v>
      </c>
    </row>
    <row r="73" spans="1:13" ht="45" x14ac:dyDescent="0.25">
      <c r="A73" s="3">
        <v>68</v>
      </c>
      <c r="B73" s="18"/>
      <c r="C73" s="10" t="s">
        <v>191</v>
      </c>
      <c r="D73" s="4" t="s">
        <v>16</v>
      </c>
      <c r="E73" s="3" t="s">
        <v>109</v>
      </c>
      <c r="F73" s="3" t="s">
        <v>231</v>
      </c>
      <c r="H73" s="3" t="s">
        <v>155</v>
      </c>
      <c r="I73" s="20">
        <v>308538122</v>
      </c>
      <c r="J73" s="11" t="s">
        <v>29</v>
      </c>
      <c r="K73" s="11">
        <v>10</v>
      </c>
      <c r="L73" s="26">
        <v>300000</v>
      </c>
      <c r="M73" s="26">
        <f t="shared" si="0"/>
        <v>3000000</v>
      </c>
    </row>
    <row r="74" spans="1:13" ht="45" x14ac:dyDescent="0.25">
      <c r="A74" s="3">
        <v>69</v>
      </c>
      <c r="B74" s="18"/>
      <c r="C74" s="10" t="s">
        <v>191</v>
      </c>
      <c r="D74" s="4" t="s">
        <v>16</v>
      </c>
      <c r="E74" s="3" t="s">
        <v>109</v>
      </c>
      <c r="F74" s="3" t="s">
        <v>232</v>
      </c>
      <c r="H74" s="3" t="s">
        <v>233</v>
      </c>
      <c r="I74" s="20" t="s">
        <v>22</v>
      </c>
      <c r="J74" s="11" t="s">
        <v>29</v>
      </c>
      <c r="K74" s="11">
        <v>1</v>
      </c>
      <c r="L74" s="26">
        <v>450000</v>
      </c>
      <c r="M74" s="26">
        <f t="shared" si="0"/>
        <v>450000</v>
      </c>
    </row>
    <row r="75" spans="1:13" ht="30" x14ac:dyDescent="0.25">
      <c r="A75" s="3">
        <v>70</v>
      </c>
      <c r="B75" s="18"/>
      <c r="C75" s="10" t="s">
        <v>234</v>
      </c>
      <c r="D75" s="4" t="s">
        <v>16</v>
      </c>
      <c r="E75" s="3" t="s">
        <v>109</v>
      </c>
      <c r="F75" s="3" t="s">
        <v>235</v>
      </c>
      <c r="H75" s="3" t="s">
        <v>236</v>
      </c>
      <c r="I75" s="20">
        <v>309868581</v>
      </c>
      <c r="J75" s="11" t="s">
        <v>25</v>
      </c>
      <c r="K75" s="11">
        <v>2</v>
      </c>
      <c r="L75" s="26">
        <v>131900000</v>
      </c>
      <c r="M75" s="26">
        <f t="shared" si="0"/>
        <v>263800000</v>
      </c>
    </row>
    <row r="76" spans="1:13" ht="60" x14ac:dyDescent="0.25">
      <c r="A76" s="3">
        <v>71</v>
      </c>
      <c r="B76" s="18"/>
      <c r="C76" s="10" t="s">
        <v>237</v>
      </c>
      <c r="D76" s="4" t="s">
        <v>16</v>
      </c>
      <c r="E76" s="3" t="s">
        <v>109</v>
      </c>
      <c r="F76" s="3" t="s">
        <v>238</v>
      </c>
      <c r="H76" s="3" t="s">
        <v>239</v>
      </c>
      <c r="I76" s="20">
        <v>306320372</v>
      </c>
      <c r="J76" s="11" t="s">
        <v>29</v>
      </c>
      <c r="K76" s="11">
        <v>14</v>
      </c>
      <c r="L76" s="26">
        <v>600000</v>
      </c>
      <c r="M76" s="26">
        <f t="shared" si="0"/>
        <v>8400000</v>
      </c>
    </row>
    <row r="77" spans="1:13" ht="45" x14ac:dyDescent="0.25">
      <c r="A77" s="3">
        <v>72</v>
      </c>
      <c r="B77" s="18"/>
      <c r="C77" s="10" t="s">
        <v>171</v>
      </c>
      <c r="D77" s="4" t="s">
        <v>16</v>
      </c>
      <c r="E77" s="3" t="s">
        <v>109</v>
      </c>
      <c r="F77" s="3" t="s">
        <v>240</v>
      </c>
      <c r="H77" s="3" t="s">
        <v>241</v>
      </c>
      <c r="I77" s="20" t="s">
        <v>242</v>
      </c>
      <c r="J77" s="11" t="s">
        <v>29</v>
      </c>
      <c r="K77" s="11">
        <v>3</v>
      </c>
      <c r="L77" s="26">
        <v>350000</v>
      </c>
      <c r="M77" s="26">
        <f t="shared" si="0"/>
        <v>1050000</v>
      </c>
    </row>
    <row r="78" spans="1:13" ht="45" x14ac:dyDescent="0.25">
      <c r="A78" s="3">
        <v>73</v>
      </c>
      <c r="B78" s="18"/>
      <c r="C78" s="10" t="s">
        <v>171</v>
      </c>
      <c r="D78" s="4" t="s">
        <v>16</v>
      </c>
      <c r="E78" s="3" t="s">
        <v>109</v>
      </c>
      <c r="F78" s="3" t="s">
        <v>243</v>
      </c>
      <c r="H78" s="3" t="s">
        <v>244</v>
      </c>
      <c r="I78" s="20" t="s">
        <v>245</v>
      </c>
      <c r="J78" s="11" t="s">
        <v>29</v>
      </c>
      <c r="K78" s="11">
        <v>1</v>
      </c>
      <c r="L78" s="26">
        <v>400000</v>
      </c>
      <c r="M78" s="26">
        <f t="shared" si="0"/>
        <v>400000</v>
      </c>
    </row>
    <row r="79" spans="1:13" ht="105" x14ac:dyDescent="0.25">
      <c r="A79" s="3">
        <v>74</v>
      </c>
      <c r="B79" s="18"/>
      <c r="C79" s="10" t="s">
        <v>246</v>
      </c>
      <c r="D79" s="4" t="s">
        <v>16</v>
      </c>
      <c r="E79" s="3" t="s">
        <v>109</v>
      </c>
      <c r="F79" s="3" t="s">
        <v>247</v>
      </c>
      <c r="H79" s="3" t="s">
        <v>139</v>
      </c>
      <c r="I79" s="20">
        <v>201123394</v>
      </c>
      <c r="J79" s="11" t="s">
        <v>29</v>
      </c>
      <c r="K79" s="11">
        <v>1</v>
      </c>
      <c r="L79" s="26">
        <v>2060000</v>
      </c>
      <c r="M79" s="26">
        <f t="shared" si="0"/>
        <v>2060000</v>
      </c>
    </row>
    <row r="80" spans="1:13" ht="45" x14ac:dyDescent="0.25">
      <c r="A80" s="3">
        <v>75</v>
      </c>
      <c r="B80" s="18"/>
      <c r="C80" s="10" t="s">
        <v>191</v>
      </c>
      <c r="D80" s="4" t="s">
        <v>16</v>
      </c>
      <c r="E80" s="3" t="s">
        <v>109</v>
      </c>
      <c r="F80" s="3" t="s">
        <v>248</v>
      </c>
      <c r="H80" s="3" t="s">
        <v>249</v>
      </c>
      <c r="I80" s="20">
        <v>205732354</v>
      </c>
      <c r="J80" s="11" t="s">
        <v>29</v>
      </c>
      <c r="K80" s="11">
        <v>1</v>
      </c>
      <c r="L80" s="26">
        <v>420000</v>
      </c>
      <c r="M80" s="26">
        <f t="shared" si="0"/>
        <v>420000</v>
      </c>
    </row>
    <row r="81" spans="1:13" ht="45" x14ac:dyDescent="0.25">
      <c r="A81" s="3">
        <v>76</v>
      </c>
      <c r="B81" s="18"/>
      <c r="C81" s="10" t="s">
        <v>250</v>
      </c>
      <c r="D81" s="4" t="s">
        <v>16</v>
      </c>
      <c r="E81" s="3" t="s">
        <v>109</v>
      </c>
      <c r="F81" s="3" t="s">
        <v>251</v>
      </c>
      <c r="H81" s="3" t="s">
        <v>252</v>
      </c>
      <c r="I81" s="20" t="s">
        <v>22</v>
      </c>
      <c r="J81" s="11" t="s">
        <v>29</v>
      </c>
      <c r="K81" s="11">
        <v>1</v>
      </c>
      <c r="L81" s="26">
        <v>2800000</v>
      </c>
      <c r="M81" s="26">
        <f t="shared" si="0"/>
        <v>2800000</v>
      </c>
    </row>
    <row r="82" spans="1:13" ht="60" x14ac:dyDescent="0.25">
      <c r="A82" s="3">
        <v>77</v>
      </c>
      <c r="B82" s="18"/>
      <c r="C82" s="10" t="s">
        <v>253</v>
      </c>
      <c r="D82" s="4" t="s">
        <v>16</v>
      </c>
      <c r="E82" s="3" t="s">
        <v>109</v>
      </c>
      <c r="F82" s="3" t="s">
        <v>254</v>
      </c>
      <c r="H82" s="3" t="s">
        <v>255</v>
      </c>
      <c r="I82" s="20" t="s">
        <v>256</v>
      </c>
      <c r="J82" s="11" t="s">
        <v>29</v>
      </c>
      <c r="K82" s="11">
        <v>6</v>
      </c>
      <c r="L82" s="26">
        <v>1745827</v>
      </c>
      <c r="M82" s="26">
        <f t="shared" si="0"/>
        <v>10474962</v>
      </c>
    </row>
    <row r="83" spans="1:13" ht="150" x14ac:dyDescent="0.25">
      <c r="A83" s="3">
        <v>78</v>
      </c>
      <c r="B83" s="18"/>
      <c r="C83" s="10" t="s">
        <v>257</v>
      </c>
      <c r="D83" s="4" t="s">
        <v>16</v>
      </c>
      <c r="E83" s="3" t="s">
        <v>109</v>
      </c>
      <c r="F83" s="3" t="s">
        <v>258</v>
      </c>
      <c r="H83" s="3" t="s">
        <v>241</v>
      </c>
      <c r="I83" s="20" t="s">
        <v>242</v>
      </c>
      <c r="J83" s="11" t="s">
        <v>29</v>
      </c>
      <c r="K83" s="11">
        <v>3</v>
      </c>
      <c r="L83" s="26">
        <v>350000</v>
      </c>
      <c r="M83" s="26">
        <f t="shared" si="0"/>
        <v>1050000</v>
      </c>
    </row>
    <row r="84" spans="1:13" ht="150" x14ac:dyDescent="0.25">
      <c r="A84" s="3">
        <v>79</v>
      </c>
      <c r="B84" s="18"/>
      <c r="C84" s="10" t="s">
        <v>259</v>
      </c>
      <c r="D84" s="4" t="s">
        <v>16</v>
      </c>
      <c r="E84" s="3" t="s">
        <v>109</v>
      </c>
      <c r="F84" s="3" t="s">
        <v>260</v>
      </c>
      <c r="H84" s="3" t="s">
        <v>261</v>
      </c>
      <c r="I84" s="20" t="s">
        <v>262</v>
      </c>
      <c r="J84" s="11" t="s">
        <v>29</v>
      </c>
      <c r="K84" s="11">
        <v>3</v>
      </c>
      <c r="L84" s="26">
        <v>29697620</v>
      </c>
      <c r="M84" s="26">
        <f t="shared" si="0"/>
        <v>89092860</v>
      </c>
    </row>
    <row r="85" spans="1:13" ht="75" x14ac:dyDescent="0.25">
      <c r="A85" s="3">
        <v>80</v>
      </c>
      <c r="B85" s="18"/>
      <c r="C85" s="10" t="s">
        <v>263</v>
      </c>
      <c r="D85" s="4" t="s">
        <v>16</v>
      </c>
      <c r="E85" s="3" t="s">
        <v>109</v>
      </c>
      <c r="F85" s="3" t="s">
        <v>264</v>
      </c>
      <c r="H85" s="3" t="s">
        <v>265</v>
      </c>
      <c r="I85" s="20" t="s">
        <v>266</v>
      </c>
      <c r="J85" s="11" t="s">
        <v>25</v>
      </c>
      <c r="K85" s="11">
        <v>100</v>
      </c>
      <c r="L85" s="26">
        <v>5425200</v>
      </c>
      <c r="M85" s="26">
        <f t="shared" si="0"/>
        <v>542520000</v>
      </c>
    </row>
    <row r="86" spans="1:13" ht="90" x14ac:dyDescent="0.25">
      <c r="A86" s="3">
        <v>81</v>
      </c>
      <c r="B86" s="18"/>
      <c r="C86" s="10" t="s">
        <v>267</v>
      </c>
      <c r="D86" s="4" t="s">
        <v>16</v>
      </c>
      <c r="E86" s="3" t="s">
        <v>109</v>
      </c>
      <c r="F86" s="3" t="s">
        <v>268</v>
      </c>
      <c r="H86" s="3" t="s">
        <v>173</v>
      </c>
      <c r="I86" s="20" t="s">
        <v>174</v>
      </c>
      <c r="J86" s="11" t="s">
        <v>29</v>
      </c>
      <c r="K86" s="11">
        <v>1</v>
      </c>
      <c r="L86" s="26">
        <v>5880000</v>
      </c>
      <c r="M86" s="26">
        <f t="shared" si="0"/>
        <v>5880000</v>
      </c>
    </row>
    <row r="87" spans="1:13" ht="60" x14ac:dyDescent="0.25">
      <c r="A87" s="3">
        <v>82</v>
      </c>
      <c r="B87" s="18"/>
      <c r="C87" s="10" t="s">
        <v>269</v>
      </c>
      <c r="D87" s="4" t="s">
        <v>16</v>
      </c>
      <c r="E87" s="3" t="s">
        <v>109</v>
      </c>
      <c r="F87" s="3" t="s">
        <v>270</v>
      </c>
      <c r="H87" s="3" t="s">
        <v>153</v>
      </c>
      <c r="I87" s="20">
        <v>302384146</v>
      </c>
      <c r="J87" s="11" t="s">
        <v>29</v>
      </c>
      <c r="K87" s="11">
        <v>4</v>
      </c>
      <c r="L87" s="26">
        <v>680000</v>
      </c>
      <c r="M87" s="26">
        <f t="shared" si="0"/>
        <v>2720000</v>
      </c>
    </row>
    <row r="88" spans="1:13" ht="105" x14ac:dyDescent="0.25">
      <c r="A88" s="3">
        <v>83</v>
      </c>
      <c r="B88" s="18"/>
      <c r="C88" s="10" t="s">
        <v>271</v>
      </c>
      <c r="D88" s="4" t="s">
        <v>16</v>
      </c>
      <c r="E88" s="3" t="s">
        <v>109</v>
      </c>
      <c r="F88" s="3" t="s">
        <v>272</v>
      </c>
      <c r="H88" s="3" t="s">
        <v>273</v>
      </c>
      <c r="I88" s="20">
        <v>304141264</v>
      </c>
      <c r="J88" s="11" t="s">
        <v>29</v>
      </c>
      <c r="K88" s="11">
        <v>20</v>
      </c>
      <c r="L88" s="26">
        <v>336000</v>
      </c>
      <c r="M88" s="26">
        <f t="shared" si="0"/>
        <v>6720000</v>
      </c>
    </row>
    <row r="89" spans="1:13" ht="105" x14ac:dyDescent="0.25">
      <c r="A89" s="3">
        <v>84</v>
      </c>
      <c r="B89" s="18"/>
      <c r="C89" s="10" t="s">
        <v>274</v>
      </c>
      <c r="D89" s="4" t="s">
        <v>16</v>
      </c>
      <c r="E89" s="3" t="s">
        <v>109</v>
      </c>
      <c r="F89" s="3" t="s">
        <v>275</v>
      </c>
      <c r="H89" s="3" t="s">
        <v>276</v>
      </c>
      <c r="I89" s="20" t="s">
        <v>277</v>
      </c>
      <c r="J89" s="11" t="s">
        <v>29</v>
      </c>
      <c r="K89" s="11">
        <v>1</v>
      </c>
      <c r="L89" s="26">
        <v>285600</v>
      </c>
      <c r="M89" s="26">
        <f t="shared" si="0"/>
        <v>285600</v>
      </c>
    </row>
    <row r="90" spans="1:13" ht="90" x14ac:dyDescent="0.25">
      <c r="A90" s="3">
        <v>85</v>
      </c>
      <c r="B90" s="18"/>
      <c r="C90" s="10" t="s">
        <v>278</v>
      </c>
      <c r="D90" s="4" t="s">
        <v>16</v>
      </c>
      <c r="E90" s="3" t="s">
        <v>109</v>
      </c>
      <c r="F90" s="3" t="s">
        <v>279</v>
      </c>
      <c r="H90" s="3" t="s">
        <v>280</v>
      </c>
      <c r="I90" s="20" t="s">
        <v>281</v>
      </c>
      <c r="J90" s="11" t="s">
        <v>282</v>
      </c>
      <c r="K90" s="11">
        <v>500</v>
      </c>
      <c r="L90" s="26">
        <v>5140</v>
      </c>
      <c r="M90" s="26">
        <f t="shared" si="0"/>
        <v>2570000</v>
      </c>
    </row>
    <row r="91" spans="1:13" ht="150" x14ac:dyDescent="0.25">
      <c r="A91" s="3">
        <v>86</v>
      </c>
      <c r="B91" s="18"/>
      <c r="C91" s="10" t="s">
        <v>257</v>
      </c>
      <c r="D91" s="4" t="s">
        <v>16</v>
      </c>
      <c r="E91" s="3" t="s">
        <v>109</v>
      </c>
      <c r="F91" s="3" t="s">
        <v>283</v>
      </c>
      <c r="H91" s="3" t="s">
        <v>241</v>
      </c>
      <c r="I91" s="20" t="s">
        <v>242</v>
      </c>
      <c r="J91" s="11" t="s">
        <v>29</v>
      </c>
      <c r="K91" s="11">
        <v>3</v>
      </c>
      <c r="L91" s="26">
        <v>350000</v>
      </c>
      <c r="M91" s="26">
        <f t="shared" si="0"/>
        <v>1050000</v>
      </c>
    </row>
    <row r="92" spans="1:13" ht="60" x14ac:dyDescent="0.25">
      <c r="A92" s="3">
        <v>87</v>
      </c>
      <c r="B92" s="18"/>
      <c r="C92" s="10" t="s">
        <v>284</v>
      </c>
      <c r="D92" s="4" t="s">
        <v>16</v>
      </c>
      <c r="E92" s="3" t="s">
        <v>109</v>
      </c>
      <c r="F92" s="3" t="s">
        <v>285</v>
      </c>
      <c r="H92" s="3" t="s">
        <v>244</v>
      </c>
      <c r="I92" s="20" t="s">
        <v>245</v>
      </c>
      <c r="J92" s="11" t="s">
        <v>29</v>
      </c>
      <c r="K92" s="11">
        <v>3</v>
      </c>
      <c r="L92" s="26">
        <v>400000</v>
      </c>
      <c r="M92" s="26">
        <f t="shared" si="0"/>
        <v>1200000</v>
      </c>
    </row>
    <row r="93" spans="1:13" ht="120" x14ac:dyDescent="0.25">
      <c r="A93" s="3">
        <v>88</v>
      </c>
      <c r="B93" s="18"/>
      <c r="C93" s="10" t="s">
        <v>286</v>
      </c>
      <c r="D93" s="4" t="s">
        <v>16</v>
      </c>
      <c r="E93" s="3" t="s">
        <v>109</v>
      </c>
      <c r="F93" s="3" t="s">
        <v>287</v>
      </c>
      <c r="H93" s="3" t="s">
        <v>190</v>
      </c>
      <c r="I93" s="20">
        <v>309783095</v>
      </c>
      <c r="J93" s="11" t="s">
        <v>29</v>
      </c>
      <c r="K93" s="11">
        <v>15</v>
      </c>
      <c r="L93" s="26">
        <v>500000</v>
      </c>
      <c r="M93" s="26">
        <f t="shared" si="0"/>
        <v>7500000</v>
      </c>
    </row>
    <row r="94" spans="1:13" ht="135" x14ac:dyDescent="0.25">
      <c r="A94" s="3">
        <v>89</v>
      </c>
      <c r="B94" s="18"/>
      <c r="C94" s="10" t="s">
        <v>288</v>
      </c>
      <c r="D94" s="4" t="s">
        <v>16</v>
      </c>
      <c r="E94" s="3" t="s">
        <v>109</v>
      </c>
      <c r="F94" s="3" t="s">
        <v>289</v>
      </c>
      <c r="H94" s="3" t="s">
        <v>290</v>
      </c>
      <c r="I94" s="20">
        <v>203858625</v>
      </c>
      <c r="J94" s="11" t="s">
        <v>29</v>
      </c>
      <c r="K94" s="11">
        <v>100</v>
      </c>
      <c r="L94" s="26">
        <v>290380.79999999999</v>
      </c>
      <c r="M94" s="26">
        <f t="shared" si="0"/>
        <v>29038080</v>
      </c>
    </row>
    <row r="95" spans="1:13" ht="60" x14ac:dyDescent="0.25">
      <c r="A95" s="3">
        <v>90</v>
      </c>
      <c r="B95" s="18"/>
      <c r="C95" s="10" t="s">
        <v>269</v>
      </c>
      <c r="D95" s="4" t="s">
        <v>16</v>
      </c>
      <c r="E95" s="3" t="s">
        <v>109</v>
      </c>
      <c r="F95" s="3" t="s">
        <v>291</v>
      </c>
      <c r="H95" s="3" t="s">
        <v>292</v>
      </c>
      <c r="I95" s="20">
        <v>307134057</v>
      </c>
      <c r="J95" s="11" t="s">
        <v>29</v>
      </c>
      <c r="K95" s="11">
        <v>4</v>
      </c>
      <c r="L95" s="26">
        <v>205000</v>
      </c>
      <c r="M95" s="26">
        <f t="shared" ref="M95:M158" si="1">+K95*L95</f>
        <v>820000</v>
      </c>
    </row>
    <row r="96" spans="1:13" ht="120" x14ac:dyDescent="0.25">
      <c r="A96" s="3">
        <v>91</v>
      </c>
      <c r="B96" s="18"/>
      <c r="C96" s="10" t="s">
        <v>293</v>
      </c>
      <c r="D96" s="4" t="s">
        <v>16</v>
      </c>
      <c r="E96" s="3" t="s">
        <v>109</v>
      </c>
      <c r="F96" s="3" t="s">
        <v>294</v>
      </c>
      <c r="H96" s="3" t="s">
        <v>295</v>
      </c>
      <c r="I96" s="20">
        <v>307797941</v>
      </c>
      <c r="J96" s="11" t="s">
        <v>25</v>
      </c>
      <c r="K96" s="11">
        <v>1</v>
      </c>
      <c r="L96" s="26">
        <v>838880</v>
      </c>
      <c r="M96" s="26">
        <f t="shared" si="1"/>
        <v>838880</v>
      </c>
    </row>
    <row r="97" spans="1:13" ht="135" x14ac:dyDescent="0.25">
      <c r="A97" s="3">
        <v>92</v>
      </c>
      <c r="B97" s="18"/>
      <c r="C97" s="10" t="s">
        <v>296</v>
      </c>
      <c r="D97" s="4" t="s">
        <v>16</v>
      </c>
      <c r="E97" s="3" t="s">
        <v>109</v>
      </c>
      <c r="F97" s="3" t="s">
        <v>297</v>
      </c>
      <c r="H97" s="3" t="s">
        <v>298</v>
      </c>
      <c r="I97" s="20">
        <v>304817102</v>
      </c>
      <c r="J97" s="11" t="s">
        <v>29</v>
      </c>
      <c r="K97" s="11">
        <v>10</v>
      </c>
      <c r="L97" s="26">
        <v>1600000</v>
      </c>
      <c r="M97" s="26">
        <f t="shared" si="1"/>
        <v>16000000</v>
      </c>
    </row>
    <row r="98" spans="1:13" ht="60" x14ac:dyDescent="0.25">
      <c r="A98" s="3">
        <v>93</v>
      </c>
      <c r="B98" s="18"/>
      <c r="C98" s="10" t="s">
        <v>299</v>
      </c>
      <c r="D98" s="4" t="s">
        <v>16</v>
      </c>
      <c r="E98" s="3" t="s">
        <v>109</v>
      </c>
      <c r="F98" s="3" t="s">
        <v>300</v>
      </c>
      <c r="H98" s="3" t="s">
        <v>241</v>
      </c>
      <c r="I98" s="20" t="s">
        <v>242</v>
      </c>
      <c r="J98" s="11" t="s">
        <v>29</v>
      </c>
      <c r="K98" s="11">
        <v>8</v>
      </c>
      <c r="L98" s="26">
        <v>350000</v>
      </c>
      <c r="M98" s="26">
        <f t="shared" si="1"/>
        <v>2800000</v>
      </c>
    </row>
    <row r="99" spans="1:13" ht="135" x14ac:dyDescent="0.25">
      <c r="A99" s="3">
        <v>94</v>
      </c>
      <c r="B99" s="18"/>
      <c r="C99" s="10" t="s">
        <v>301</v>
      </c>
      <c r="D99" s="4" t="s">
        <v>16</v>
      </c>
      <c r="E99" s="3" t="s">
        <v>109</v>
      </c>
      <c r="F99" s="3" t="s">
        <v>302</v>
      </c>
      <c r="H99" s="3" t="s">
        <v>303</v>
      </c>
      <c r="I99" s="20" t="s">
        <v>22</v>
      </c>
      <c r="J99" s="11" t="s">
        <v>29</v>
      </c>
      <c r="K99" s="11">
        <v>3</v>
      </c>
      <c r="L99" s="26">
        <v>3700000</v>
      </c>
      <c r="M99" s="26">
        <f t="shared" si="1"/>
        <v>11100000</v>
      </c>
    </row>
    <row r="100" spans="1:13" ht="120" x14ac:dyDescent="0.25">
      <c r="A100" s="3">
        <v>95</v>
      </c>
      <c r="B100" s="18"/>
      <c r="C100" s="10" t="s">
        <v>304</v>
      </c>
      <c r="D100" s="4" t="s">
        <v>16</v>
      </c>
      <c r="E100" s="3" t="s">
        <v>109</v>
      </c>
      <c r="F100" s="3" t="s">
        <v>305</v>
      </c>
      <c r="H100" s="3" t="s">
        <v>173</v>
      </c>
      <c r="I100" s="20" t="s">
        <v>174</v>
      </c>
      <c r="J100" s="11" t="s">
        <v>29</v>
      </c>
      <c r="K100" s="11">
        <v>1</v>
      </c>
      <c r="L100" s="26">
        <v>616000000</v>
      </c>
      <c r="M100" s="26">
        <f t="shared" si="1"/>
        <v>616000000</v>
      </c>
    </row>
    <row r="101" spans="1:13" ht="135" x14ac:dyDescent="0.25">
      <c r="A101" s="3">
        <v>96</v>
      </c>
      <c r="B101" s="18"/>
      <c r="C101" s="10" t="s">
        <v>306</v>
      </c>
      <c r="D101" s="4" t="s">
        <v>16</v>
      </c>
      <c r="E101" s="3" t="s">
        <v>109</v>
      </c>
      <c r="F101" s="3" t="s">
        <v>307</v>
      </c>
      <c r="H101" s="3" t="s">
        <v>308</v>
      </c>
      <c r="I101" s="20">
        <v>303919996</v>
      </c>
      <c r="J101" s="11" t="s">
        <v>29</v>
      </c>
      <c r="K101" s="11">
        <v>2500</v>
      </c>
      <c r="L101" s="26">
        <v>28000</v>
      </c>
      <c r="M101" s="26">
        <f t="shared" si="1"/>
        <v>70000000</v>
      </c>
    </row>
    <row r="102" spans="1:13" ht="135" x14ac:dyDescent="0.25">
      <c r="A102" s="3">
        <v>97</v>
      </c>
      <c r="B102" s="18"/>
      <c r="C102" s="10" t="s">
        <v>309</v>
      </c>
      <c r="D102" s="4" t="s">
        <v>16</v>
      </c>
      <c r="E102" s="3" t="s">
        <v>109</v>
      </c>
      <c r="F102" s="3" t="s">
        <v>310</v>
      </c>
      <c r="H102" s="3" t="s">
        <v>147</v>
      </c>
      <c r="I102" s="20">
        <v>309292350</v>
      </c>
      <c r="J102" s="11" t="s">
        <v>29</v>
      </c>
      <c r="K102" s="11">
        <v>8000</v>
      </c>
      <c r="L102" s="26">
        <v>67000</v>
      </c>
      <c r="M102" s="26">
        <f t="shared" si="1"/>
        <v>536000000</v>
      </c>
    </row>
    <row r="103" spans="1:13" ht="135" x14ac:dyDescent="0.25">
      <c r="A103" s="3">
        <v>98</v>
      </c>
      <c r="B103" s="18"/>
      <c r="C103" s="10" t="s">
        <v>311</v>
      </c>
      <c r="D103" s="4" t="s">
        <v>16</v>
      </c>
      <c r="E103" s="3" t="s">
        <v>109</v>
      </c>
      <c r="F103" s="3" t="s">
        <v>312</v>
      </c>
      <c r="H103" s="3" t="s">
        <v>303</v>
      </c>
      <c r="I103" s="20" t="s">
        <v>22</v>
      </c>
      <c r="J103" s="11" t="s">
        <v>25</v>
      </c>
      <c r="K103" s="11">
        <v>150</v>
      </c>
      <c r="L103" s="26">
        <v>2000</v>
      </c>
      <c r="M103" s="26">
        <f t="shared" si="1"/>
        <v>300000</v>
      </c>
    </row>
    <row r="104" spans="1:13" ht="135" x14ac:dyDescent="0.25">
      <c r="A104" s="3">
        <v>99</v>
      </c>
      <c r="B104" s="18"/>
      <c r="C104" s="10" t="s">
        <v>313</v>
      </c>
      <c r="D104" s="4" t="s">
        <v>16</v>
      </c>
      <c r="E104" s="3" t="s">
        <v>109</v>
      </c>
      <c r="F104" s="3" t="s">
        <v>314</v>
      </c>
      <c r="H104" s="3" t="s">
        <v>315</v>
      </c>
      <c r="I104" s="20">
        <v>307971583</v>
      </c>
      <c r="J104" s="11" t="s">
        <v>25</v>
      </c>
      <c r="K104" s="11">
        <v>608</v>
      </c>
      <c r="L104" s="26">
        <v>18000</v>
      </c>
      <c r="M104" s="26">
        <f t="shared" si="1"/>
        <v>10944000</v>
      </c>
    </row>
    <row r="105" spans="1:13" ht="225" x14ac:dyDescent="0.25">
      <c r="A105" s="3">
        <v>100</v>
      </c>
      <c r="B105" s="18"/>
      <c r="C105" s="10" t="s">
        <v>316</v>
      </c>
      <c r="D105" s="4" t="s">
        <v>16</v>
      </c>
      <c r="E105" s="3" t="s">
        <v>109</v>
      </c>
      <c r="F105" s="3" t="s">
        <v>317</v>
      </c>
      <c r="H105" s="3" t="s">
        <v>318</v>
      </c>
      <c r="I105" s="20" t="s">
        <v>319</v>
      </c>
      <c r="J105" s="11" t="s">
        <v>25</v>
      </c>
      <c r="K105" s="11">
        <v>1</v>
      </c>
      <c r="L105" s="26">
        <v>16771297300</v>
      </c>
      <c r="M105" s="26">
        <f t="shared" si="1"/>
        <v>16771297300</v>
      </c>
    </row>
    <row r="106" spans="1:13" ht="165" x14ac:dyDescent="0.25">
      <c r="A106" s="3">
        <v>101</v>
      </c>
      <c r="B106" s="18"/>
      <c r="C106" s="10" t="s">
        <v>320</v>
      </c>
      <c r="D106" s="4" t="s">
        <v>16</v>
      </c>
      <c r="E106" s="3" t="s">
        <v>109</v>
      </c>
      <c r="F106" s="3" t="s">
        <v>321</v>
      </c>
      <c r="H106" s="3" t="s">
        <v>322</v>
      </c>
      <c r="I106" s="20" t="s">
        <v>22</v>
      </c>
      <c r="J106" s="11" t="s">
        <v>29</v>
      </c>
      <c r="K106" s="11">
        <v>1</v>
      </c>
      <c r="L106" s="26">
        <v>11200000</v>
      </c>
      <c r="M106" s="26">
        <f t="shared" si="1"/>
        <v>11200000</v>
      </c>
    </row>
    <row r="107" spans="1:13" ht="60" x14ac:dyDescent="0.25">
      <c r="A107" s="3">
        <v>102</v>
      </c>
      <c r="B107" s="18"/>
      <c r="C107" s="10" t="s">
        <v>299</v>
      </c>
      <c r="D107" s="4" t="s">
        <v>16</v>
      </c>
      <c r="E107" s="3" t="s">
        <v>109</v>
      </c>
      <c r="F107" s="3" t="s">
        <v>323</v>
      </c>
      <c r="H107" s="3" t="s">
        <v>244</v>
      </c>
      <c r="I107" s="20" t="s">
        <v>245</v>
      </c>
      <c r="J107" s="11" t="s">
        <v>29</v>
      </c>
      <c r="K107" s="11">
        <v>2</v>
      </c>
      <c r="L107" s="26">
        <v>400000</v>
      </c>
      <c r="M107" s="26">
        <f t="shared" si="1"/>
        <v>800000</v>
      </c>
    </row>
    <row r="108" spans="1:13" ht="120" x14ac:dyDescent="0.25">
      <c r="A108" s="3">
        <v>103</v>
      </c>
      <c r="B108" s="18"/>
      <c r="C108" s="10" t="s">
        <v>324</v>
      </c>
      <c r="D108" s="4" t="s">
        <v>16</v>
      </c>
      <c r="E108" s="3" t="s">
        <v>109</v>
      </c>
      <c r="F108" s="3" t="s">
        <v>325</v>
      </c>
      <c r="H108" s="3" t="s">
        <v>326</v>
      </c>
      <c r="I108" s="20">
        <v>307285154</v>
      </c>
      <c r="J108" s="11" t="s">
        <v>29</v>
      </c>
      <c r="K108" s="11">
        <v>1</v>
      </c>
      <c r="L108" s="26">
        <v>3703700</v>
      </c>
      <c r="M108" s="26">
        <f t="shared" si="1"/>
        <v>3703700</v>
      </c>
    </row>
    <row r="109" spans="1:13" ht="120" x14ac:dyDescent="0.25">
      <c r="A109" s="3">
        <v>104</v>
      </c>
      <c r="B109" s="18"/>
      <c r="C109" s="10" t="s">
        <v>327</v>
      </c>
      <c r="D109" s="4" t="s">
        <v>16</v>
      </c>
      <c r="E109" s="3" t="s">
        <v>109</v>
      </c>
      <c r="F109" s="3" t="s">
        <v>328</v>
      </c>
      <c r="H109" s="3" t="s">
        <v>329</v>
      </c>
      <c r="I109" s="20" t="s">
        <v>330</v>
      </c>
      <c r="J109" s="11" t="s">
        <v>29</v>
      </c>
      <c r="K109" s="11">
        <v>5</v>
      </c>
      <c r="L109" s="26">
        <v>3140000</v>
      </c>
      <c r="M109" s="26">
        <f t="shared" si="1"/>
        <v>15700000</v>
      </c>
    </row>
    <row r="110" spans="1:13" ht="120" x14ac:dyDescent="0.25">
      <c r="A110" s="3">
        <v>105</v>
      </c>
      <c r="B110" s="18"/>
      <c r="C110" s="10" t="s">
        <v>331</v>
      </c>
      <c r="D110" s="4" t="s">
        <v>16</v>
      </c>
      <c r="E110" s="3" t="s">
        <v>109</v>
      </c>
      <c r="F110" s="3" t="s">
        <v>332</v>
      </c>
      <c r="H110" s="3" t="s">
        <v>333</v>
      </c>
      <c r="I110" s="20">
        <v>304663304</v>
      </c>
      <c r="J110" s="11" t="s">
        <v>25</v>
      </c>
      <c r="K110" s="11">
        <v>1500</v>
      </c>
      <c r="L110" s="26">
        <v>111200.32000000001</v>
      </c>
      <c r="M110" s="26">
        <f t="shared" si="1"/>
        <v>166800480</v>
      </c>
    </row>
    <row r="111" spans="1:13" ht="135" x14ac:dyDescent="0.25">
      <c r="A111" s="3">
        <v>106</v>
      </c>
      <c r="B111" s="18"/>
      <c r="C111" s="10" t="s">
        <v>334</v>
      </c>
      <c r="D111" s="4" t="s">
        <v>16</v>
      </c>
      <c r="E111" s="3" t="s">
        <v>109</v>
      </c>
      <c r="F111" s="3" t="s">
        <v>335</v>
      </c>
      <c r="H111" s="3" t="s">
        <v>336</v>
      </c>
      <c r="I111" s="20" t="s">
        <v>22</v>
      </c>
      <c r="J111" s="11" t="s">
        <v>29</v>
      </c>
      <c r="K111" s="11">
        <v>23</v>
      </c>
      <c r="L111" s="26">
        <v>520000</v>
      </c>
      <c r="M111" s="26">
        <f t="shared" si="1"/>
        <v>11960000</v>
      </c>
    </row>
    <row r="112" spans="1:13" ht="60" x14ac:dyDescent="0.25">
      <c r="A112" s="3">
        <v>107</v>
      </c>
      <c r="B112" s="18"/>
      <c r="C112" s="10" t="s">
        <v>284</v>
      </c>
      <c r="D112" s="4" t="s">
        <v>16</v>
      </c>
      <c r="E112" s="3" t="s">
        <v>109</v>
      </c>
      <c r="F112" s="3" t="s">
        <v>337</v>
      </c>
      <c r="H112" s="3" t="s">
        <v>173</v>
      </c>
      <c r="I112" s="20" t="s">
        <v>174</v>
      </c>
      <c r="J112" s="11" t="s">
        <v>29</v>
      </c>
      <c r="K112" s="11">
        <v>21</v>
      </c>
      <c r="L112" s="26">
        <v>500000</v>
      </c>
      <c r="M112" s="26">
        <f t="shared" si="1"/>
        <v>10500000</v>
      </c>
    </row>
    <row r="113" spans="1:13" ht="45" x14ac:dyDescent="0.25">
      <c r="A113" s="3">
        <v>108</v>
      </c>
      <c r="B113" s="18"/>
      <c r="C113" s="10" t="s">
        <v>338</v>
      </c>
      <c r="D113" s="4" t="s">
        <v>39</v>
      </c>
      <c r="E113" s="3" t="s">
        <v>109</v>
      </c>
      <c r="F113" s="3" t="s">
        <v>339</v>
      </c>
      <c r="H113" s="3" t="s">
        <v>340</v>
      </c>
      <c r="I113" s="20" t="s">
        <v>341</v>
      </c>
      <c r="J113" s="11" t="s">
        <v>29</v>
      </c>
      <c r="K113" s="11">
        <v>1</v>
      </c>
      <c r="L113" s="26">
        <v>29960290</v>
      </c>
      <c r="M113" s="26">
        <f t="shared" si="1"/>
        <v>29960290</v>
      </c>
    </row>
    <row r="114" spans="1:13" ht="75" x14ac:dyDescent="0.25">
      <c r="A114" s="3">
        <v>109</v>
      </c>
      <c r="B114" s="18"/>
      <c r="C114" s="10" t="s">
        <v>342</v>
      </c>
      <c r="D114" s="4" t="s">
        <v>16</v>
      </c>
      <c r="E114" s="3" t="s">
        <v>109</v>
      </c>
      <c r="F114" s="3" t="s">
        <v>343</v>
      </c>
      <c r="H114" s="3" t="s">
        <v>121</v>
      </c>
      <c r="I114" s="20">
        <v>304568982</v>
      </c>
      <c r="J114" s="11" t="s">
        <v>29</v>
      </c>
      <c r="K114" s="11">
        <v>1</v>
      </c>
      <c r="L114" s="26">
        <v>25121682</v>
      </c>
      <c r="M114" s="26">
        <f t="shared" si="1"/>
        <v>25121682</v>
      </c>
    </row>
    <row r="115" spans="1:13" ht="180" x14ac:dyDescent="0.25">
      <c r="A115" s="3">
        <v>110</v>
      </c>
      <c r="B115" s="18"/>
      <c r="C115" s="10" t="s">
        <v>344</v>
      </c>
      <c r="D115" s="4" t="s">
        <v>16</v>
      </c>
      <c r="E115" s="3" t="s">
        <v>109</v>
      </c>
      <c r="F115" s="3" t="s">
        <v>345</v>
      </c>
      <c r="H115" s="3" t="s">
        <v>346</v>
      </c>
      <c r="I115" s="20">
        <v>306612737</v>
      </c>
      <c r="J115" s="11" t="s">
        <v>25</v>
      </c>
      <c r="K115" s="11">
        <v>48600</v>
      </c>
      <c r="L115" s="26">
        <v>5992</v>
      </c>
      <c r="M115" s="26">
        <f t="shared" si="1"/>
        <v>291211200</v>
      </c>
    </row>
    <row r="116" spans="1:13" ht="60" x14ac:dyDescent="0.25">
      <c r="A116" s="3">
        <v>111</v>
      </c>
      <c r="B116" s="18"/>
      <c r="C116" s="10" t="s">
        <v>347</v>
      </c>
      <c r="D116" s="4" t="s">
        <v>16</v>
      </c>
      <c r="E116" s="3" t="s">
        <v>109</v>
      </c>
      <c r="F116" s="3" t="s">
        <v>348</v>
      </c>
      <c r="H116" s="3" t="s">
        <v>349</v>
      </c>
      <c r="I116" s="20">
        <v>305595349</v>
      </c>
      <c r="J116" s="11" t="s">
        <v>29</v>
      </c>
      <c r="K116" s="11">
        <v>4</v>
      </c>
      <c r="L116" s="26">
        <v>350000</v>
      </c>
      <c r="M116" s="26">
        <f t="shared" si="1"/>
        <v>1400000</v>
      </c>
    </row>
    <row r="117" spans="1:13" ht="120" x14ac:dyDescent="0.25">
      <c r="A117" s="3">
        <v>112</v>
      </c>
      <c r="B117" s="18"/>
      <c r="C117" s="10" t="s">
        <v>324</v>
      </c>
      <c r="D117" s="4" t="s">
        <v>16</v>
      </c>
      <c r="E117" s="3" t="s">
        <v>109</v>
      </c>
      <c r="F117" s="3" t="s">
        <v>350</v>
      </c>
      <c r="H117" s="3" t="s">
        <v>351</v>
      </c>
      <c r="I117" s="20" t="s">
        <v>352</v>
      </c>
      <c r="J117" s="11" t="s">
        <v>29</v>
      </c>
      <c r="K117" s="11">
        <v>1</v>
      </c>
      <c r="L117" s="26">
        <v>19663200</v>
      </c>
      <c r="M117" s="26">
        <f t="shared" si="1"/>
        <v>19663200</v>
      </c>
    </row>
    <row r="118" spans="1:13" ht="90" x14ac:dyDescent="0.25">
      <c r="A118" s="3">
        <v>113</v>
      </c>
      <c r="B118" s="18"/>
      <c r="C118" s="10" t="s">
        <v>353</v>
      </c>
      <c r="D118" s="4" t="s">
        <v>16</v>
      </c>
      <c r="E118" s="3" t="s">
        <v>109</v>
      </c>
      <c r="F118" s="3" t="s">
        <v>354</v>
      </c>
      <c r="H118" s="3" t="s">
        <v>115</v>
      </c>
      <c r="I118" s="20">
        <v>205175636</v>
      </c>
      <c r="J118" s="11" t="s">
        <v>29</v>
      </c>
      <c r="K118" s="11">
        <v>1</v>
      </c>
      <c r="L118" s="26">
        <v>2816893</v>
      </c>
      <c r="M118" s="26">
        <f t="shared" si="1"/>
        <v>2816893</v>
      </c>
    </row>
    <row r="119" spans="1:13" ht="90" x14ac:dyDescent="0.25">
      <c r="A119" s="3">
        <v>114</v>
      </c>
      <c r="B119" s="18"/>
      <c r="C119" s="10" t="s">
        <v>355</v>
      </c>
      <c r="D119" s="4" t="s">
        <v>16</v>
      </c>
      <c r="E119" s="3" t="s">
        <v>109</v>
      </c>
      <c r="F119" s="3" t="s">
        <v>356</v>
      </c>
      <c r="H119" s="3" t="s">
        <v>357</v>
      </c>
      <c r="I119" s="20" t="s">
        <v>358</v>
      </c>
      <c r="J119" s="11" t="s">
        <v>29</v>
      </c>
      <c r="K119" s="11">
        <v>11200</v>
      </c>
      <c r="L119" s="26">
        <v>250</v>
      </c>
      <c r="M119" s="26">
        <f t="shared" si="1"/>
        <v>2800000</v>
      </c>
    </row>
    <row r="120" spans="1:13" ht="30" x14ac:dyDescent="0.25">
      <c r="A120" s="3">
        <v>115</v>
      </c>
      <c r="B120" s="18"/>
      <c r="C120" s="10" t="s">
        <v>359</v>
      </c>
      <c r="D120" s="4" t="s">
        <v>16</v>
      </c>
      <c r="E120" s="3" t="s">
        <v>109</v>
      </c>
      <c r="F120" s="3" t="s">
        <v>360</v>
      </c>
      <c r="H120" s="3" t="s">
        <v>361</v>
      </c>
      <c r="I120" s="20">
        <v>308924347</v>
      </c>
      <c r="J120" s="11" t="s">
        <v>41</v>
      </c>
      <c r="K120" s="11">
        <v>1</v>
      </c>
      <c r="L120" s="26">
        <v>8992704</v>
      </c>
      <c r="M120" s="26">
        <f t="shared" si="1"/>
        <v>8992704</v>
      </c>
    </row>
    <row r="121" spans="1:13" ht="60" x14ac:dyDescent="0.25">
      <c r="A121" s="3">
        <v>116</v>
      </c>
      <c r="B121" s="18"/>
      <c r="C121" s="10" t="s">
        <v>362</v>
      </c>
      <c r="D121" s="4" t="s">
        <v>16</v>
      </c>
      <c r="E121" s="3" t="s">
        <v>109</v>
      </c>
      <c r="F121" s="3" t="s">
        <v>363</v>
      </c>
      <c r="H121" s="3" t="s">
        <v>153</v>
      </c>
      <c r="I121" s="20">
        <v>302384146</v>
      </c>
      <c r="J121" s="11" t="s">
        <v>29</v>
      </c>
      <c r="K121" s="11">
        <v>3.5</v>
      </c>
      <c r="L121" s="26">
        <v>495000</v>
      </c>
      <c r="M121" s="26">
        <f t="shared" si="1"/>
        <v>1732500</v>
      </c>
    </row>
    <row r="122" spans="1:13" ht="30" x14ac:dyDescent="0.25">
      <c r="A122" s="3">
        <v>117</v>
      </c>
      <c r="B122" s="18"/>
      <c r="C122" s="10" t="s">
        <v>364</v>
      </c>
      <c r="D122" s="4" t="s">
        <v>16</v>
      </c>
      <c r="E122" s="3" t="s">
        <v>109</v>
      </c>
      <c r="F122" s="3" t="s">
        <v>365</v>
      </c>
      <c r="H122" s="3" t="s">
        <v>366</v>
      </c>
      <c r="I122" s="20" t="s">
        <v>367</v>
      </c>
      <c r="J122" s="11" t="s">
        <v>30</v>
      </c>
      <c r="K122" s="11">
        <v>2675</v>
      </c>
      <c r="L122" s="26">
        <v>10500</v>
      </c>
      <c r="M122" s="26">
        <f t="shared" si="1"/>
        <v>28087500</v>
      </c>
    </row>
    <row r="123" spans="1:13" ht="45" x14ac:dyDescent="0.25">
      <c r="A123" s="3">
        <v>118</v>
      </c>
      <c r="B123" s="18"/>
      <c r="C123" s="10" t="s">
        <v>368</v>
      </c>
      <c r="D123" s="4" t="s">
        <v>16</v>
      </c>
      <c r="E123" s="3" t="s">
        <v>109</v>
      </c>
      <c r="F123" s="3" t="s">
        <v>369</v>
      </c>
      <c r="H123" s="3" t="s">
        <v>370</v>
      </c>
      <c r="I123" s="20">
        <v>308983299</v>
      </c>
      <c r="J123" s="11" t="s">
        <v>29</v>
      </c>
      <c r="K123" s="11">
        <v>1</v>
      </c>
      <c r="L123" s="26">
        <v>1887214</v>
      </c>
      <c r="M123" s="26">
        <f t="shared" si="1"/>
        <v>1887214</v>
      </c>
    </row>
    <row r="124" spans="1:13" ht="45" x14ac:dyDescent="0.25">
      <c r="A124" s="3">
        <v>119</v>
      </c>
      <c r="B124" s="18"/>
      <c r="C124" s="10" t="s">
        <v>371</v>
      </c>
      <c r="D124" s="4" t="s">
        <v>16</v>
      </c>
      <c r="E124" s="3" t="s">
        <v>109</v>
      </c>
      <c r="F124" s="3" t="s">
        <v>372</v>
      </c>
      <c r="H124" s="3" t="s">
        <v>340</v>
      </c>
      <c r="I124" s="20" t="s">
        <v>341</v>
      </c>
      <c r="J124" s="11" t="s">
        <v>29</v>
      </c>
      <c r="K124" s="11">
        <v>1</v>
      </c>
      <c r="L124" s="26">
        <v>28500000</v>
      </c>
      <c r="M124" s="26">
        <f t="shared" si="1"/>
        <v>28500000</v>
      </c>
    </row>
    <row r="125" spans="1:13" ht="105" x14ac:dyDescent="0.25">
      <c r="A125" s="3">
        <v>120</v>
      </c>
      <c r="B125" s="18"/>
      <c r="C125" s="10" t="s">
        <v>373</v>
      </c>
      <c r="D125" s="4" t="s">
        <v>16</v>
      </c>
      <c r="E125" s="3" t="s">
        <v>109</v>
      </c>
      <c r="F125" s="3" t="s">
        <v>374</v>
      </c>
      <c r="H125" s="3" t="s">
        <v>375</v>
      </c>
      <c r="I125" s="20">
        <v>305867586</v>
      </c>
      <c r="J125" s="11" t="s">
        <v>29</v>
      </c>
      <c r="K125" s="11">
        <v>20</v>
      </c>
      <c r="L125" s="26">
        <v>525000</v>
      </c>
      <c r="M125" s="26">
        <f t="shared" si="1"/>
        <v>10500000</v>
      </c>
    </row>
    <row r="126" spans="1:13" ht="75" x14ac:dyDescent="0.25">
      <c r="A126" s="3">
        <v>121</v>
      </c>
      <c r="B126" s="18"/>
      <c r="C126" s="10" t="s">
        <v>376</v>
      </c>
      <c r="D126" s="4" t="s">
        <v>16</v>
      </c>
      <c r="E126" s="3" t="s">
        <v>109</v>
      </c>
      <c r="F126" s="3" t="s">
        <v>377</v>
      </c>
      <c r="H126" s="3" t="s">
        <v>378</v>
      </c>
      <c r="I126" s="20">
        <v>308121587</v>
      </c>
      <c r="J126" s="11" t="s">
        <v>29</v>
      </c>
      <c r="K126" s="11">
        <v>1</v>
      </c>
      <c r="L126" s="26">
        <v>5930700</v>
      </c>
      <c r="M126" s="26">
        <f t="shared" si="1"/>
        <v>5930700</v>
      </c>
    </row>
    <row r="127" spans="1:13" ht="30" x14ac:dyDescent="0.25">
      <c r="A127" s="3">
        <v>122</v>
      </c>
      <c r="B127" s="18"/>
      <c r="C127" s="10" t="s">
        <v>379</v>
      </c>
      <c r="D127" s="4" t="s">
        <v>16</v>
      </c>
      <c r="E127" s="3" t="s">
        <v>109</v>
      </c>
      <c r="F127" s="3" t="s">
        <v>380</v>
      </c>
      <c r="H127" s="3" t="s">
        <v>381</v>
      </c>
      <c r="I127" s="20">
        <v>303734603</v>
      </c>
      <c r="J127" s="11" t="s">
        <v>30</v>
      </c>
      <c r="K127" s="11">
        <v>500</v>
      </c>
      <c r="L127" s="26">
        <v>11500</v>
      </c>
      <c r="M127" s="26">
        <f t="shared" si="1"/>
        <v>5750000</v>
      </c>
    </row>
    <row r="128" spans="1:13" ht="75" x14ac:dyDescent="0.25">
      <c r="A128" s="3">
        <v>123</v>
      </c>
      <c r="B128" s="18"/>
      <c r="C128" s="10" t="s">
        <v>382</v>
      </c>
      <c r="D128" s="4" t="s">
        <v>16</v>
      </c>
      <c r="E128" s="3" t="s">
        <v>109</v>
      </c>
      <c r="F128" s="3" t="s">
        <v>383</v>
      </c>
      <c r="H128" s="3" t="s">
        <v>340</v>
      </c>
      <c r="I128" s="20" t="s">
        <v>341</v>
      </c>
      <c r="J128" s="11" t="s">
        <v>29</v>
      </c>
      <c r="K128" s="11">
        <v>1</v>
      </c>
      <c r="L128" s="26">
        <v>2742800</v>
      </c>
      <c r="M128" s="26">
        <f t="shared" si="1"/>
        <v>2742800</v>
      </c>
    </row>
    <row r="129" spans="1:13" ht="60" x14ac:dyDescent="0.25">
      <c r="A129" s="3">
        <v>124</v>
      </c>
      <c r="B129" s="18"/>
      <c r="C129" s="10" t="s">
        <v>384</v>
      </c>
      <c r="D129" s="4" t="s">
        <v>16</v>
      </c>
      <c r="E129" s="3" t="s">
        <v>109</v>
      </c>
      <c r="F129" s="3" t="s">
        <v>385</v>
      </c>
      <c r="H129" s="3" t="s">
        <v>386</v>
      </c>
      <c r="I129" s="20">
        <v>200899276</v>
      </c>
      <c r="J129" s="11" t="s">
        <v>29</v>
      </c>
      <c r="K129" s="11">
        <v>1</v>
      </c>
      <c r="L129" s="26">
        <v>52800000</v>
      </c>
      <c r="M129" s="26">
        <f t="shared" si="1"/>
        <v>52800000</v>
      </c>
    </row>
    <row r="130" spans="1:13" ht="60" x14ac:dyDescent="0.25">
      <c r="A130" s="3">
        <v>125</v>
      </c>
      <c r="B130" s="18"/>
      <c r="C130" s="10" t="s">
        <v>387</v>
      </c>
      <c r="D130" s="4" t="s">
        <v>16</v>
      </c>
      <c r="E130" s="3" t="s">
        <v>109</v>
      </c>
      <c r="F130" s="3" t="s">
        <v>388</v>
      </c>
      <c r="H130" s="3" t="s">
        <v>386</v>
      </c>
      <c r="I130" s="20">
        <v>200899276</v>
      </c>
      <c r="J130" s="11" t="s">
        <v>29</v>
      </c>
      <c r="K130" s="11">
        <v>1</v>
      </c>
      <c r="L130" s="26">
        <v>52800000</v>
      </c>
      <c r="M130" s="26">
        <f t="shared" si="1"/>
        <v>52800000</v>
      </c>
    </row>
    <row r="131" spans="1:13" ht="30" x14ac:dyDescent="0.25">
      <c r="A131" s="3">
        <v>126</v>
      </c>
      <c r="B131" s="18"/>
      <c r="C131" s="10" t="s">
        <v>389</v>
      </c>
      <c r="D131" s="4" t="s">
        <v>16</v>
      </c>
      <c r="E131" s="3" t="s">
        <v>109</v>
      </c>
      <c r="F131" s="3" t="s">
        <v>390</v>
      </c>
      <c r="H131" s="3" t="s">
        <v>391</v>
      </c>
      <c r="I131" s="20">
        <v>306350099</v>
      </c>
      <c r="J131" s="11" t="s">
        <v>392</v>
      </c>
      <c r="K131" s="11">
        <v>10000</v>
      </c>
      <c r="L131" s="26">
        <v>1000</v>
      </c>
      <c r="M131" s="26">
        <f t="shared" si="1"/>
        <v>10000000</v>
      </c>
    </row>
    <row r="132" spans="1:13" ht="75" x14ac:dyDescent="0.25">
      <c r="A132" s="3">
        <v>127</v>
      </c>
      <c r="B132" s="18"/>
      <c r="C132" s="10" t="s">
        <v>393</v>
      </c>
      <c r="D132" s="4" t="s">
        <v>16</v>
      </c>
      <c r="E132" s="3" t="s">
        <v>109</v>
      </c>
      <c r="F132" s="3" t="s">
        <v>394</v>
      </c>
      <c r="H132" s="3" t="s">
        <v>395</v>
      </c>
      <c r="I132" s="20" t="s">
        <v>396</v>
      </c>
      <c r="J132" s="11" t="s">
        <v>29</v>
      </c>
      <c r="K132" s="11">
        <v>1</v>
      </c>
      <c r="L132" s="26">
        <v>1000000</v>
      </c>
      <c r="M132" s="26">
        <f t="shared" si="1"/>
        <v>1000000</v>
      </c>
    </row>
    <row r="133" spans="1:13" ht="60" x14ac:dyDescent="0.25">
      <c r="A133" s="3">
        <v>128</v>
      </c>
      <c r="B133" s="18"/>
      <c r="C133" s="10" t="s">
        <v>397</v>
      </c>
      <c r="D133" s="4" t="s">
        <v>16</v>
      </c>
      <c r="E133" s="3" t="s">
        <v>109</v>
      </c>
      <c r="F133" s="3" t="s">
        <v>398</v>
      </c>
      <c r="H133" s="3" t="s">
        <v>399</v>
      </c>
      <c r="I133" s="20" t="s">
        <v>400</v>
      </c>
      <c r="J133" s="11" t="s">
        <v>29</v>
      </c>
      <c r="K133" s="11">
        <v>1</v>
      </c>
      <c r="L133" s="26">
        <v>78000000</v>
      </c>
      <c r="M133" s="26">
        <f t="shared" si="1"/>
        <v>78000000</v>
      </c>
    </row>
    <row r="134" spans="1:13" ht="240" x14ac:dyDescent="0.25">
      <c r="A134" s="3">
        <v>129</v>
      </c>
      <c r="B134" s="18"/>
      <c r="C134" s="10" t="s">
        <v>401</v>
      </c>
      <c r="D134" s="4" t="s">
        <v>16</v>
      </c>
      <c r="E134" s="3" t="s">
        <v>109</v>
      </c>
      <c r="F134" s="3" t="s">
        <v>402</v>
      </c>
      <c r="H134" s="3" t="s">
        <v>403</v>
      </c>
      <c r="I134" s="20">
        <v>305648763</v>
      </c>
      <c r="J134" s="11" t="s">
        <v>29</v>
      </c>
      <c r="K134" s="11">
        <v>1</v>
      </c>
      <c r="L134" s="26">
        <v>311616306</v>
      </c>
      <c r="M134" s="26">
        <f t="shared" si="1"/>
        <v>311616306</v>
      </c>
    </row>
    <row r="135" spans="1:13" ht="30" x14ac:dyDescent="0.25">
      <c r="A135" s="3">
        <v>130</v>
      </c>
      <c r="B135" s="18"/>
      <c r="C135" s="10" t="s">
        <v>404</v>
      </c>
      <c r="D135" s="4" t="s">
        <v>16</v>
      </c>
      <c r="E135" s="3" t="s">
        <v>109</v>
      </c>
      <c r="F135" s="3" t="s">
        <v>405</v>
      </c>
      <c r="H135" s="3" t="s">
        <v>406</v>
      </c>
      <c r="I135" s="20" t="s">
        <v>407</v>
      </c>
      <c r="J135" s="11" t="s">
        <v>408</v>
      </c>
      <c r="K135" s="11">
        <v>42082.5</v>
      </c>
      <c r="L135" s="26">
        <v>1800</v>
      </c>
      <c r="M135" s="26">
        <f t="shared" si="1"/>
        <v>75748500</v>
      </c>
    </row>
    <row r="136" spans="1:13" ht="30" x14ac:dyDescent="0.25">
      <c r="A136" s="3">
        <v>131</v>
      </c>
      <c r="B136" s="18"/>
      <c r="C136" s="10" t="s">
        <v>409</v>
      </c>
      <c r="D136" s="4" t="s">
        <v>16</v>
      </c>
      <c r="E136" s="3" t="s">
        <v>109</v>
      </c>
      <c r="F136" s="3" t="s">
        <v>410</v>
      </c>
      <c r="H136" s="3" t="s">
        <v>411</v>
      </c>
      <c r="I136" s="20" t="s">
        <v>412</v>
      </c>
      <c r="J136" s="11" t="s">
        <v>413</v>
      </c>
      <c r="K136" s="11">
        <v>521.5</v>
      </c>
      <c r="L136" s="26">
        <v>1120</v>
      </c>
      <c r="M136" s="26">
        <f t="shared" si="1"/>
        <v>584080</v>
      </c>
    </row>
    <row r="137" spans="1:13" ht="96.75" customHeight="1" x14ac:dyDescent="0.25">
      <c r="A137" s="3">
        <v>132</v>
      </c>
      <c r="B137" s="18"/>
      <c r="C137" s="10" t="s">
        <v>414</v>
      </c>
      <c r="D137" s="4" t="s">
        <v>16</v>
      </c>
      <c r="E137" s="3" t="s">
        <v>109</v>
      </c>
      <c r="F137" s="3" t="s">
        <v>415</v>
      </c>
      <c r="H137" s="3" t="s">
        <v>416</v>
      </c>
      <c r="I137" s="20" t="s">
        <v>417</v>
      </c>
      <c r="J137" s="11" t="s">
        <v>408</v>
      </c>
      <c r="K137" s="11">
        <v>113</v>
      </c>
      <c r="L137" s="26">
        <v>100774.88</v>
      </c>
      <c r="M137" s="26">
        <f t="shared" si="1"/>
        <v>11387561.440000001</v>
      </c>
    </row>
    <row r="138" spans="1:13" ht="93" customHeight="1" x14ac:dyDescent="0.25">
      <c r="A138" s="3">
        <v>133</v>
      </c>
      <c r="B138" s="18"/>
      <c r="C138" s="10" t="s">
        <v>418</v>
      </c>
      <c r="D138" s="4" t="s">
        <v>16</v>
      </c>
      <c r="E138" s="3" t="s">
        <v>109</v>
      </c>
      <c r="F138" s="3" t="s">
        <v>419</v>
      </c>
      <c r="H138" s="3" t="s">
        <v>416</v>
      </c>
      <c r="I138" s="20" t="s">
        <v>417</v>
      </c>
      <c r="J138" s="11" t="s">
        <v>408</v>
      </c>
      <c r="K138" s="11">
        <v>40</v>
      </c>
      <c r="L138" s="26">
        <v>100774.88</v>
      </c>
      <c r="M138" s="26">
        <f t="shared" si="1"/>
        <v>4030995.2</v>
      </c>
    </row>
    <row r="139" spans="1:13" ht="45" x14ac:dyDescent="0.25">
      <c r="A139" s="3">
        <v>134</v>
      </c>
      <c r="B139" s="18"/>
      <c r="C139" s="10" t="s">
        <v>420</v>
      </c>
      <c r="D139" s="4" t="s">
        <v>16</v>
      </c>
      <c r="E139" s="3" t="s">
        <v>109</v>
      </c>
      <c r="F139" s="3" t="s">
        <v>421</v>
      </c>
      <c r="H139" s="3" t="s">
        <v>422</v>
      </c>
      <c r="I139" s="20" t="s">
        <v>423</v>
      </c>
      <c r="J139" s="11" t="s">
        <v>29</v>
      </c>
      <c r="K139" s="11">
        <v>1</v>
      </c>
      <c r="L139" s="26">
        <v>1766244</v>
      </c>
      <c r="M139" s="26">
        <f t="shared" si="1"/>
        <v>1766244</v>
      </c>
    </row>
    <row r="140" spans="1:13" ht="60" x14ac:dyDescent="0.25">
      <c r="A140" s="3">
        <v>135</v>
      </c>
      <c r="B140" s="18"/>
      <c r="C140" s="10" t="s">
        <v>424</v>
      </c>
      <c r="D140" s="4" t="s">
        <v>16</v>
      </c>
      <c r="E140" s="3" t="s">
        <v>109</v>
      </c>
      <c r="F140" s="3" t="s">
        <v>425</v>
      </c>
      <c r="H140" s="3" t="s">
        <v>426</v>
      </c>
      <c r="I140" s="20" t="s">
        <v>22</v>
      </c>
      <c r="J140" s="11" t="s">
        <v>29</v>
      </c>
      <c r="K140" s="11">
        <v>9</v>
      </c>
      <c r="L140" s="26">
        <v>250000</v>
      </c>
      <c r="M140" s="26">
        <f t="shared" si="1"/>
        <v>2250000</v>
      </c>
    </row>
    <row r="141" spans="1:13" ht="60" x14ac:dyDescent="0.25">
      <c r="A141" s="3">
        <v>136</v>
      </c>
      <c r="B141" s="18"/>
      <c r="C141" s="10" t="s">
        <v>427</v>
      </c>
      <c r="D141" s="4" t="s">
        <v>16</v>
      </c>
      <c r="E141" s="3" t="s">
        <v>109</v>
      </c>
      <c r="F141" s="3" t="s">
        <v>428</v>
      </c>
      <c r="H141" s="3" t="s">
        <v>429</v>
      </c>
      <c r="I141" s="20" t="s">
        <v>430</v>
      </c>
      <c r="J141" s="11" t="s">
        <v>29</v>
      </c>
      <c r="K141" s="11">
        <v>3.5</v>
      </c>
      <c r="L141" s="26">
        <v>650000</v>
      </c>
      <c r="M141" s="26">
        <f t="shared" si="1"/>
        <v>2275000</v>
      </c>
    </row>
    <row r="142" spans="1:13" ht="60" x14ac:dyDescent="0.25">
      <c r="A142" s="3">
        <v>137</v>
      </c>
      <c r="B142" s="18"/>
      <c r="C142" s="10" t="s">
        <v>431</v>
      </c>
      <c r="D142" s="4" t="s">
        <v>16</v>
      </c>
      <c r="E142" s="3" t="s">
        <v>109</v>
      </c>
      <c r="F142" s="3" t="s">
        <v>432</v>
      </c>
      <c r="H142" s="3" t="s">
        <v>433</v>
      </c>
      <c r="I142" s="20" t="s">
        <v>434</v>
      </c>
      <c r="J142" s="11" t="s">
        <v>29</v>
      </c>
      <c r="K142" s="11">
        <v>1</v>
      </c>
      <c r="L142" s="26">
        <v>350000</v>
      </c>
      <c r="M142" s="26">
        <f t="shared" si="1"/>
        <v>350000</v>
      </c>
    </row>
    <row r="143" spans="1:13" ht="30" x14ac:dyDescent="0.25">
      <c r="A143" s="3">
        <v>138</v>
      </c>
      <c r="B143" s="18"/>
      <c r="C143" s="10" t="s">
        <v>435</v>
      </c>
      <c r="D143" s="4" t="s">
        <v>16</v>
      </c>
      <c r="E143" s="3" t="s">
        <v>109</v>
      </c>
      <c r="F143" s="3" t="s">
        <v>436</v>
      </c>
      <c r="H143" s="3" t="s">
        <v>437</v>
      </c>
      <c r="I143" s="20" t="s">
        <v>438</v>
      </c>
      <c r="J143" s="11" t="s">
        <v>29</v>
      </c>
      <c r="K143" s="11">
        <v>1</v>
      </c>
      <c r="L143" s="26">
        <v>10426540</v>
      </c>
      <c r="M143" s="26">
        <f t="shared" si="1"/>
        <v>10426540</v>
      </c>
    </row>
    <row r="144" spans="1:13" ht="45" x14ac:dyDescent="0.25">
      <c r="A144" s="3">
        <v>139</v>
      </c>
      <c r="B144" s="18"/>
      <c r="C144" s="10" t="s">
        <v>439</v>
      </c>
      <c r="D144" s="4" t="s">
        <v>16</v>
      </c>
      <c r="E144" s="3" t="s">
        <v>109</v>
      </c>
      <c r="F144" s="3" t="s">
        <v>440</v>
      </c>
      <c r="H144" s="3" t="s">
        <v>200</v>
      </c>
      <c r="I144" s="20" t="s">
        <v>201</v>
      </c>
      <c r="J144" s="11" t="s">
        <v>29</v>
      </c>
      <c r="K144" s="11">
        <v>19</v>
      </c>
      <c r="L144" s="26">
        <v>100000</v>
      </c>
      <c r="M144" s="26">
        <f t="shared" si="1"/>
        <v>1900000</v>
      </c>
    </row>
    <row r="145" spans="1:13" ht="45" x14ac:dyDescent="0.25">
      <c r="A145" s="3">
        <v>140</v>
      </c>
      <c r="B145" s="18"/>
      <c r="C145" s="10" t="s">
        <v>441</v>
      </c>
      <c r="D145" s="4" t="s">
        <v>16</v>
      </c>
      <c r="E145" s="3" t="s">
        <v>109</v>
      </c>
      <c r="F145" s="3" t="s">
        <v>442</v>
      </c>
      <c r="H145" s="3" t="s">
        <v>111</v>
      </c>
      <c r="I145" s="20" t="s">
        <v>112</v>
      </c>
      <c r="J145" s="11" t="s">
        <v>29</v>
      </c>
      <c r="K145" s="11">
        <v>1</v>
      </c>
      <c r="L145" s="26">
        <v>72800</v>
      </c>
      <c r="M145" s="26">
        <f t="shared" si="1"/>
        <v>72800</v>
      </c>
    </row>
    <row r="146" spans="1:13" ht="60" x14ac:dyDescent="0.25">
      <c r="A146" s="3">
        <v>141</v>
      </c>
      <c r="B146" s="18"/>
      <c r="C146" s="10" t="s">
        <v>443</v>
      </c>
      <c r="D146" s="4" t="s">
        <v>16</v>
      </c>
      <c r="E146" s="3" t="s">
        <v>109</v>
      </c>
      <c r="F146" s="3" t="s">
        <v>444</v>
      </c>
      <c r="H146" s="3" t="s">
        <v>445</v>
      </c>
      <c r="I146" s="20">
        <v>200833833</v>
      </c>
      <c r="J146" s="11" t="s">
        <v>29</v>
      </c>
      <c r="K146" s="11">
        <v>12</v>
      </c>
      <c r="L146" s="26">
        <v>1926390</v>
      </c>
      <c r="M146" s="26">
        <f t="shared" si="1"/>
        <v>23116680</v>
      </c>
    </row>
    <row r="147" spans="1:13" ht="45" x14ac:dyDescent="0.25">
      <c r="A147" s="3">
        <v>142</v>
      </c>
      <c r="B147" s="18"/>
      <c r="C147" s="10" t="s">
        <v>446</v>
      </c>
      <c r="D147" s="4" t="s">
        <v>16</v>
      </c>
      <c r="E147" s="3" t="s">
        <v>109</v>
      </c>
      <c r="F147" s="3" t="s">
        <v>447</v>
      </c>
      <c r="H147" s="3" t="s">
        <v>340</v>
      </c>
      <c r="I147" s="20" t="s">
        <v>341</v>
      </c>
      <c r="J147" s="11" t="s">
        <v>29</v>
      </c>
      <c r="K147" s="11">
        <v>1</v>
      </c>
      <c r="L147" s="26">
        <v>7924838</v>
      </c>
      <c r="M147" s="26">
        <f t="shared" si="1"/>
        <v>7924838</v>
      </c>
    </row>
    <row r="148" spans="1:13" ht="45" x14ac:dyDescent="0.25">
      <c r="A148" s="3">
        <v>143</v>
      </c>
      <c r="B148" s="18"/>
      <c r="C148" s="10" t="s">
        <v>448</v>
      </c>
      <c r="D148" s="4" t="s">
        <v>16</v>
      </c>
      <c r="E148" s="3" t="s">
        <v>109</v>
      </c>
      <c r="F148" s="3" t="s">
        <v>449</v>
      </c>
      <c r="H148" s="3" t="s">
        <v>340</v>
      </c>
      <c r="I148" s="20" t="s">
        <v>341</v>
      </c>
      <c r="J148" s="11" t="s">
        <v>29</v>
      </c>
      <c r="K148" s="11">
        <v>1</v>
      </c>
      <c r="L148" s="26">
        <v>1681400</v>
      </c>
      <c r="M148" s="26">
        <f t="shared" si="1"/>
        <v>1681400</v>
      </c>
    </row>
    <row r="149" spans="1:13" ht="45" x14ac:dyDescent="0.25">
      <c r="A149" s="3">
        <v>144</v>
      </c>
      <c r="B149" s="18"/>
      <c r="C149" s="10" t="s">
        <v>450</v>
      </c>
      <c r="D149" s="4" t="s">
        <v>16</v>
      </c>
      <c r="E149" s="3" t="s">
        <v>109</v>
      </c>
      <c r="F149" s="3" t="s">
        <v>451</v>
      </c>
      <c r="H149" s="3" t="s">
        <v>340</v>
      </c>
      <c r="I149" s="20" t="s">
        <v>341</v>
      </c>
      <c r="J149" s="11" t="s">
        <v>29</v>
      </c>
      <c r="K149" s="11">
        <v>2</v>
      </c>
      <c r="L149" s="26">
        <v>2530000</v>
      </c>
      <c r="M149" s="26">
        <f t="shared" si="1"/>
        <v>5060000</v>
      </c>
    </row>
    <row r="150" spans="1:13" ht="30" x14ac:dyDescent="0.25">
      <c r="A150" s="3">
        <v>145</v>
      </c>
      <c r="B150" s="18"/>
      <c r="C150" s="10" t="s">
        <v>452</v>
      </c>
      <c r="D150" s="4" t="s">
        <v>16</v>
      </c>
      <c r="E150" s="3" t="s">
        <v>109</v>
      </c>
      <c r="F150" s="3" t="s">
        <v>453</v>
      </c>
      <c r="H150" s="3" t="s">
        <v>454</v>
      </c>
      <c r="I150" s="20">
        <v>309919826</v>
      </c>
      <c r="J150" s="11" t="s">
        <v>31</v>
      </c>
      <c r="K150" s="11">
        <v>1</v>
      </c>
      <c r="L150" s="26">
        <v>7000000</v>
      </c>
      <c r="M150" s="26">
        <f t="shared" si="1"/>
        <v>7000000</v>
      </c>
    </row>
    <row r="151" spans="1:13" ht="75" x14ac:dyDescent="0.25">
      <c r="A151" s="3">
        <v>146</v>
      </c>
      <c r="B151" s="18"/>
      <c r="C151" s="10" t="s">
        <v>455</v>
      </c>
      <c r="D151" s="4" t="s">
        <v>16</v>
      </c>
      <c r="E151" s="3" t="s">
        <v>109</v>
      </c>
      <c r="F151" s="3" t="s">
        <v>456</v>
      </c>
      <c r="H151" s="3" t="s">
        <v>375</v>
      </c>
      <c r="I151" s="20">
        <v>305867586</v>
      </c>
      <c r="J151" s="11" t="s">
        <v>29</v>
      </c>
      <c r="K151" s="11">
        <v>11</v>
      </c>
      <c r="L151" s="26">
        <v>525000</v>
      </c>
      <c r="M151" s="26">
        <f t="shared" si="1"/>
        <v>5775000</v>
      </c>
    </row>
    <row r="152" spans="1:13" ht="60" x14ac:dyDescent="0.25">
      <c r="A152" s="3">
        <v>147</v>
      </c>
      <c r="B152" s="18"/>
      <c r="C152" s="10" t="s">
        <v>457</v>
      </c>
      <c r="D152" s="4" t="s">
        <v>16</v>
      </c>
      <c r="E152" s="3" t="s">
        <v>109</v>
      </c>
      <c r="F152" s="3" t="s">
        <v>458</v>
      </c>
      <c r="H152" s="3" t="s">
        <v>459</v>
      </c>
      <c r="I152" s="20" t="s">
        <v>460</v>
      </c>
      <c r="J152" s="11" t="s">
        <v>29</v>
      </c>
      <c r="K152" s="11">
        <v>4</v>
      </c>
      <c r="L152" s="26">
        <v>322870</v>
      </c>
      <c r="M152" s="26">
        <f t="shared" si="1"/>
        <v>1291480</v>
      </c>
    </row>
    <row r="153" spans="1:13" ht="45" x14ac:dyDescent="0.25">
      <c r="A153" s="3">
        <v>148</v>
      </c>
      <c r="B153" s="18"/>
      <c r="C153" s="10" t="s">
        <v>461</v>
      </c>
      <c r="D153" s="4" t="s">
        <v>16</v>
      </c>
      <c r="E153" s="3" t="s">
        <v>109</v>
      </c>
      <c r="F153" s="3" t="s">
        <v>462</v>
      </c>
      <c r="H153" s="3" t="s">
        <v>340</v>
      </c>
      <c r="I153" s="20" t="s">
        <v>341</v>
      </c>
      <c r="J153" s="11" t="s">
        <v>29</v>
      </c>
      <c r="K153" s="11">
        <v>4</v>
      </c>
      <c r="L153" s="26">
        <v>105000</v>
      </c>
      <c r="M153" s="26">
        <f t="shared" si="1"/>
        <v>420000</v>
      </c>
    </row>
    <row r="154" spans="1:13" ht="45" x14ac:dyDescent="0.25">
      <c r="A154" s="3">
        <v>149</v>
      </c>
      <c r="B154" s="18"/>
      <c r="C154" s="10" t="s">
        <v>463</v>
      </c>
      <c r="D154" s="4" t="s">
        <v>16</v>
      </c>
      <c r="E154" s="3" t="s">
        <v>109</v>
      </c>
      <c r="F154" s="3" t="s">
        <v>464</v>
      </c>
      <c r="H154" s="3" t="s">
        <v>340</v>
      </c>
      <c r="I154" s="20" t="s">
        <v>341</v>
      </c>
      <c r="J154" s="11" t="s">
        <v>29</v>
      </c>
      <c r="K154" s="11">
        <v>4</v>
      </c>
      <c r="L154" s="26">
        <v>599410</v>
      </c>
      <c r="M154" s="26">
        <f t="shared" si="1"/>
        <v>2397640</v>
      </c>
    </row>
    <row r="155" spans="1:13" ht="45" x14ac:dyDescent="0.25">
      <c r="A155" s="3">
        <v>150</v>
      </c>
      <c r="B155" s="18"/>
      <c r="C155" s="10" t="s">
        <v>465</v>
      </c>
      <c r="D155" s="4" t="s">
        <v>16</v>
      </c>
      <c r="E155" s="3" t="s">
        <v>109</v>
      </c>
      <c r="F155" s="3" t="s">
        <v>466</v>
      </c>
      <c r="H155" s="3" t="s">
        <v>340</v>
      </c>
      <c r="I155" s="20" t="s">
        <v>341</v>
      </c>
      <c r="J155" s="11" t="s">
        <v>29</v>
      </c>
      <c r="K155" s="11">
        <v>4</v>
      </c>
      <c r="L155" s="26">
        <v>131500</v>
      </c>
      <c r="M155" s="26">
        <f t="shared" si="1"/>
        <v>526000</v>
      </c>
    </row>
    <row r="156" spans="1:13" ht="45" x14ac:dyDescent="0.25">
      <c r="A156" s="3">
        <v>151</v>
      </c>
      <c r="B156" s="18"/>
      <c r="C156" s="10" t="s">
        <v>467</v>
      </c>
      <c r="D156" s="4" t="s">
        <v>16</v>
      </c>
      <c r="E156" s="3" t="s">
        <v>109</v>
      </c>
      <c r="F156" s="3" t="s">
        <v>468</v>
      </c>
      <c r="H156" s="3" t="s">
        <v>340</v>
      </c>
      <c r="I156" s="20" t="s">
        <v>341</v>
      </c>
      <c r="J156" s="11" t="s">
        <v>29</v>
      </c>
      <c r="K156" s="11">
        <v>1</v>
      </c>
      <c r="L156" s="26">
        <v>1050000</v>
      </c>
      <c r="M156" s="26">
        <f t="shared" si="1"/>
        <v>1050000</v>
      </c>
    </row>
    <row r="157" spans="1:13" ht="45" x14ac:dyDescent="0.25">
      <c r="A157" s="3">
        <v>152</v>
      </c>
      <c r="B157" s="18"/>
      <c r="C157" s="10" t="s">
        <v>469</v>
      </c>
      <c r="D157" s="4" t="s">
        <v>16</v>
      </c>
      <c r="E157" s="3" t="s">
        <v>109</v>
      </c>
      <c r="F157" s="3" t="s">
        <v>470</v>
      </c>
      <c r="H157" s="3" t="s">
        <v>340</v>
      </c>
      <c r="I157" s="20" t="s">
        <v>341</v>
      </c>
      <c r="J157" s="11" t="s">
        <v>29</v>
      </c>
      <c r="K157" s="11">
        <v>1</v>
      </c>
      <c r="L157" s="26">
        <v>26317675.739999998</v>
      </c>
      <c r="M157" s="26">
        <f t="shared" si="1"/>
        <v>26317675.739999998</v>
      </c>
    </row>
    <row r="158" spans="1:13" ht="30" x14ac:dyDescent="0.25">
      <c r="A158" s="3">
        <v>153</v>
      </c>
      <c r="B158" s="18"/>
      <c r="C158" s="10" t="s">
        <v>471</v>
      </c>
      <c r="D158" s="4" t="s">
        <v>16</v>
      </c>
      <c r="E158" s="3" t="s">
        <v>109</v>
      </c>
      <c r="F158" s="3" t="s">
        <v>472</v>
      </c>
      <c r="H158" s="3" t="s">
        <v>459</v>
      </c>
      <c r="I158" s="20" t="s">
        <v>460</v>
      </c>
      <c r="J158" s="11" t="s">
        <v>29</v>
      </c>
      <c r="K158" s="11">
        <v>1</v>
      </c>
      <c r="L158" s="26">
        <v>2500000</v>
      </c>
      <c r="M158" s="26">
        <f t="shared" si="1"/>
        <v>2500000</v>
      </c>
    </row>
    <row r="159" spans="1:13" ht="30" x14ac:dyDescent="0.25">
      <c r="A159" s="3">
        <v>154</v>
      </c>
      <c r="B159" s="18"/>
      <c r="C159" s="10" t="s">
        <v>473</v>
      </c>
      <c r="D159" s="4" t="s">
        <v>16</v>
      </c>
      <c r="E159" s="3" t="s">
        <v>109</v>
      </c>
      <c r="F159" s="3" t="s">
        <v>474</v>
      </c>
      <c r="H159" s="3" t="s">
        <v>391</v>
      </c>
      <c r="I159" s="20">
        <v>306350099</v>
      </c>
      <c r="J159" s="11" t="s">
        <v>392</v>
      </c>
      <c r="K159" s="11">
        <v>70000</v>
      </c>
      <c r="L159" s="26">
        <v>1000</v>
      </c>
      <c r="M159" s="26">
        <f t="shared" ref="M159:M164" si="2">+K159*L159</f>
        <v>70000000</v>
      </c>
    </row>
    <row r="160" spans="1:13" ht="75" x14ac:dyDescent="0.25">
      <c r="A160" s="3">
        <v>155</v>
      </c>
      <c r="B160" s="18"/>
      <c r="C160" s="10" t="s">
        <v>475</v>
      </c>
      <c r="D160" s="4" t="s">
        <v>16</v>
      </c>
      <c r="E160" s="3" t="s">
        <v>109</v>
      </c>
      <c r="F160" s="3" t="s">
        <v>476</v>
      </c>
      <c r="H160" s="3" t="s">
        <v>340</v>
      </c>
      <c r="I160" s="20" t="s">
        <v>341</v>
      </c>
      <c r="J160" s="11" t="s">
        <v>29</v>
      </c>
      <c r="K160" s="11">
        <v>12</v>
      </c>
      <c r="L160" s="26">
        <v>23870</v>
      </c>
      <c r="M160" s="26">
        <f t="shared" si="2"/>
        <v>286440</v>
      </c>
    </row>
    <row r="161" spans="1:13" ht="30" x14ac:dyDescent="0.25">
      <c r="A161" s="3">
        <v>156</v>
      </c>
      <c r="B161" s="18"/>
      <c r="C161" s="10" t="s">
        <v>477</v>
      </c>
      <c r="D161" s="4" t="s">
        <v>16</v>
      </c>
      <c r="E161" s="3" t="s">
        <v>109</v>
      </c>
      <c r="F161" s="3" t="s">
        <v>478</v>
      </c>
      <c r="H161" s="3" t="s">
        <v>391</v>
      </c>
      <c r="I161" s="20">
        <v>306350099</v>
      </c>
      <c r="J161" s="11" t="s">
        <v>392</v>
      </c>
      <c r="K161" s="11">
        <v>210000</v>
      </c>
      <c r="L161" s="26">
        <v>1000</v>
      </c>
      <c r="M161" s="26">
        <f t="shared" si="2"/>
        <v>210000000</v>
      </c>
    </row>
    <row r="162" spans="1:13" ht="60" x14ac:dyDescent="0.25">
      <c r="A162" s="3">
        <v>157</v>
      </c>
      <c r="B162" s="18"/>
      <c r="C162" s="10" t="s">
        <v>479</v>
      </c>
      <c r="D162" s="4" t="s">
        <v>16</v>
      </c>
      <c r="E162" s="3" t="s">
        <v>109</v>
      </c>
      <c r="F162" s="3" t="s">
        <v>480</v>
      </c>
      <c r="H162" s="3" t="s">
        <v>340</v>
      </c>
      <c r="I162" s="20" t="s">
        <v>341</v>
      </c>
      <c r="J162" s="11" t="s">
        <v>29</v>
      </c>
      <c r="K162" s="11">
        <v>1</v>
      </c>
      <c r="L162" s="26">
        <v>755352</v>
      </c>
      <c r="M162" s="26">
        <f t="shared" si="2"/>
        <v>755352</v>
      </c>
    </row>
    <row r="163" spans="1:13" ht="30" x14ac:dyDescent="0.25">
      <c r="A163" s="3">
        <v>158</v>
      </c>
      <c r="B163" s="18"/>
      <c r="C163" s="10" t="s">
        <v>481</v>
      </c>
      <c r="D163" s="4" t="s">
        <v>482</v>
      </c>
      <c r="E163" s="3" t="s">
        <v>109</v>
      </c>
      <c r="F163" s="3" t="s">
        <v>483</v>
      </c>
      <c r="H163" s="3" t="s">
        <v>422</v>
      </c>
      <c r="I163" s="20" t="s">
        <v>423</v>
      </c>
      <c r="J163" s="11" t="s">
        <v>29</v>
      </c>
      <c r="K163" s="11">
        <v>1</v>
      </c>
      <c r="L163" s="26">
        <v>50615064</v>
      </c>
      <c r="M163" s="26">
        <f t="shared" si="2"/>
        <v>50615064</v>
      </c>
    </row>
    <row r="164" spans="1:13" ht="90" x14ac:dyDescent="0.25">
      <c r="A164" s="3">
        <v>159</v>
      </c>
      <c r="B164" s="18"/>
      <c r="C164" s="10" t="s">
        <v>484</v>
      </c>
      <c r="D164" s="4" t="s">
        <v>16</v>
      </c>
      <c r="E164" s="3" t="s">
        <v>109</v>
      </c>
      <c r="F164" s="3" t="s">
        <v>485</v>
      </c>
      <c r="H164" s="3" t="s">
        <v>486</v>
      </c>
      <c r="I164" s="20" t="s">
        <v>487</v>
      </c>
      <c r="J164" s="11" t="s">
        <v>29</v>
      </c>
      <c r="K164" s="11">
        <v>1</v>
      </c>
      <c r="L164" s="26">
        <v>7563400</v>
      </c>
      <c r="M164" s="26">
        <f t="shared" si="2"/>
        <v>7563400</v>
      </c>
    </row>
  </sheetData>
  <mergeCells count="13">
    <mergeCell ref="B2:M2"/>
    <mergeCell ref="A4:A5"/>
    <mergeCell ref="B4:B5"/>
    <mergeCell ref="C4:C5"/>
    <mergeCell ref="D4:D5"/>
    <mergeCell ref="E4:E5"/>
    <mergeCell ref="F4:F5"/>
    <mergeCell ref="H4:I4"/>
    <mergeCell ref="J4:J5"/>
    <mergeCell ref="K4:K5"/>
    <mergeCell ref="B6:B164"/>
    <mergeCell ref="L4:L5"/>
    <mergeCell ref="M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2024-01-16T04:35:58Z</dcterms:created>
  <dcterms:modified xsi:type="dcterms:W3CDTF">2024-04-15T07:30:08Z</dcterms:modified>
</cp:coreProperties>
</file>